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93" activeTab="0"/>
  </bookViews>
  <sheets>
    <sheet name="1.kolo, 8.4.2011" sheetId="1" r:id="rId1"/>
    <sheet name="2. kolo" sheetId="2" r:id="rId2"/>
    <sheet name="pravidla" sheetId="3" r:id="rId3"/>
  </sheets>
  <definedNames/>
  <calcPr fullCalcOnLoad="1"/>
</workbook>
</file>

<file path=xl/sharedStrings.xml><?xml version="1.0" encoding="utf-8"?>
<sst xmlns="http://schemas.openxmlformats.org/spreadsheetml/2006/main" count="135" uniqueCount="100">
  <si>
    <t>Povinná sestava</t>
  </si>
  <si>
    <t>Volná sestava</t>
  </si>
  <si>
    <t>R1</t>
  </si>
  <si>
    <t>R2</t>
  </si>
  <si>
    <t>R3</t>
  </si>
  <si>
    <t>Celkem</t>
  </si>
  <si>
    <t>Rekapitulace bodů družstev</t>
  </si>
  <si>
    <t>B</t>
  </si>
  <si>
    <t>Herzig Marek 1998 Odolena Voda</t>
  </si>
  <si>
    <t>Jodasová Eliška 1996 Odolena Voda</t>
  </si>
  <si>
    <t>G</t>
  </si>
  <si>
    <t>F</t>
  </si>
  <si>
    <t>R4</t>
  </si>
  <si>
    <t>R5</t>
  </si>
  <si>
    <t>Přímé skoky</t>
  </si>
  <si>
    <t>Umístění</t>
  </si>
  <si>
    <t>PS</t>
  </si>
  <si>
    <t>Ligové body</t>
  </si>
  <si>
    <t>Akrmannová Bára 2003    Odolena Voda</t>
  </si>
  <si>
    <t>Diviš Jaroslav 2004          Odolena Voda</t>
  </si>
  <si>
    <t>Dymáček Šimon 2003       Odolena Voda</t>
  </si>
  <si>
    <t>Khachatryan Sona 2005   Odolena Voda</t>
  </si>
  <si>
    <t>Korčáková Adéla 2004     Odolena Voda</t>
  </si>
  <si>
    <t xml:space="preserve">Mrázová Veronika 2003   Odolena Voda          </t>
  </si>
  <si>
    <t>Richter Sebastian 2001    Odolena Voda</t>
  </si>
  <si>
    <t>Tyllerová Anna 2004        Odolena Voda</t>
  </si>
  <si>
    <t>Bulanderová Lucie 2000     SKGT Litoměřice</t>
  </si>
  <si>
    <t>Nevečeřalová Klára 2003 SKGT Litoměřice</t>
  </si>
  <si>
    <t>Ulbrichtová Kristýna 1998                            SKGT Litoměřice</t>
  </si>
  <si>
    <t xml:space="preserve">Michalko Adam 2002                   SKGT Litoměřice </t>
  </si>
  <si>
    <t xml:space="preserve">Štěrba Matěj  2003                                    SKGT Litoměřice </t>
  </si>
  <si>
    <t>LTM</t>
  </si>
  <si>
    <t>ODV</t>
  </si>
  <si>
    <t>KAM</t>
  </si>
  <si>
    <t>datum závodu</t>
  </si>
  <si>
    <t>LBR</t>
  </si>
  <si>
    <t>Černý Daniel 1999                       SKGT Litoměřice</t>
  </si>
  <si>
    <t xml:space="preserve">Dokoupil Filip 2002                             SKGT Litoměřice </t>
  </si>
  <si>
    <t>Havlová Adéla 2001            SKGT Litoměřice</t>
  </si>
  <si>
    <t>E</t>
  </si>
  <si>
    <t>Kováčová Anna  2004                    SKGT Litoměřice</t>
  </si>
  <si>
    <t>Nehybová Nela   2003          SKGT Litoměřice</t>
  </si>
  <si>
    <t>Stejskalová Veronika 2002 SKGT Litoměřice</t>
  </si>
  <si>
    <t xml:space="preserve">Trtek Martin  2003                            SKGT Litoměřice </t>
  </si>
  <si>
    <t>Záhorová Zora 2004   SKGT Litoměřice</t>
  </si>
  <si>
    <t>Polová Lucie 1997 Odolena Voda</t>
  </si>
  <si>
    <t>Svobodová Nikola 2006 Odolena Voda</t>
  </si>
  <si>
    <t>Jiříková Adriana 2006 Odolena Voda</t>
  </si>
  <si>
    <t>Mrázová Valent. 2003     Odolena Voda</t>
  </si>
  <si>
    <t>Michalko Aleš xxx SKGT Litoměřice</t>
  </si>
  <si>
    <t>Křivanec Max 2005 Kampa</t>
  </si>
  <si>
    <t>Bíbová Nela 2005 Kampa</t>
  </si>
  <si>
    <t>Střešková Luisa 2004 Kampa</t>
  </si>
  <si>
    <t>Pilíková Eliška 2005 Kampa</t>
  </si>
  <si>
    <t>Tichá Alžběta 2006 Kampa</t>
  </si>
  <si>
    <t>Kotyz Jan 2005      Kampa</t>
  </si>
  <si>
    <t>Šimandl Stanislav 2003 Kampa</t>
  </si>
  <si>
    <t>Kudrna Martin 2005 Kampa</t>
  </si>
  <si>
    <t>Řezníčková Vendula 2006 Kampa</t>
  </si>
  <si>
    <t>Gonnot Gwen 2003 Kampa</t>
  </si>
  <si>
    <t>Křivancová Agáta 2003 Kampa</t>
  </si>
  <si>
    <t>VYLOSOVANÝ ZÁVODNÍK</t>
  </si>
  <si>
    <t>CELKEM</t>
  </si>
  <si>
    <t>1/ skáče se nejnižší výkonnostní povinná sestava "G"</t>
  </si>
  <si>
    <t>2/ hodnotí se pouze provední standartních (obvyklých) sestav závodníků</t>
  </si>
  <si>
    <t>3/ z každého oddílu se vylosuje maximálně 5 závodníků, kteří přinášejí body pro svůj oddíl - v rámci vyhodnocení "družstev" .</t>
  </si>
  <si>
    <t>Pokud bude mít některý z oddílu menší počet závodníků, vylosuje se pouze tento počet záv. z každého oddílu.</t>
  </si>
  <si>
    <t>Např. když některý oddíl přijede pouze se 3 záv., vylosují se pouze 3 záv. z každého oddílu,kteří "bodují".</t>
  </si>
  <si>
    <t>4/ Body se vždy rozdělují podle počtu oddílu a počtu závodníků.</t>
  </si>
  <si>
    <t>Např.:</t>
  </si>
  <si>
    <t>Soutěže se zúčastní 3 oddíly, jeden z nich přijede pouze se 3 závodníky.</t>
  </si>
  <si>
    <t>Z každého oddílu se vylosují 3 závodníci,kteří "bodují"</t>
  </si>
  <si>
    <t>Vylosovaný závodník, který se umístí např až na 3. místě získá nejvyšší počet bodů = t.j. v tomto případě 9 bodů</t>
  </si>
  <si>
    <t>vylosovaný závodník např. na 5.místě získá druhý počet bodů = t.j. 8 bodů</t>
  </si>
  <si>
    <t>vylosovaný závodník např na 10.místě získá další počet bodů = t.j. 7 bodů</t>
  </si>
  <si>
    <t>atd</t>
  </si>
  <si>
    <t>Celkem by se tedy v tomto případě rozdělilo 45 bodů (9+8+7+6+5+4+3+2+1)</t>
  </si>
  <si>
    <t>5/ všichni závodníci závodí pouze v jedné, společné kategorii</t>
  </si>
  <si>
    <t>Jméno/roč.nar.          oddíl</t>
  </si>
  <si>
    <t>NEZÁVODÍ</t>
  </si>
  <si>
    <t>KATEGORIE PŘEDŠKOLÁCI "NEBODUJÍ"</t>
  </si>
  <si>
    <t xml:space="preserve">3 ODDÍLY = 15 ZÁVOD = </t>
  </si>
  <si>
    <t>POSTUP:</t>
  </si>
  <si>
    <t>xxx LBC</t>
  </si>
  <si>
    <t>XXX LBC</t>
  </si>
  <si>
    <t>PS + VS                   celkem</t>
  </si>
  <si>
    <r>
      <rPr>
        <b/>
        <sz val="10"/>
        <rFont val="Arial"/>
        <family val="2"/>
      </rPr>
      <t>5/výsledky</t>
    </r>
    <r>
      <rPr>
        <sz val="10"/>
        <rFont val="Arial"/>
        <family val="2"/>
      </rPr>
      <t xml:space="preserve">     podle hodnoty Q</t>
    </r>
  </si>
  <si>
    <r>
      <rPr>
        <b/>
        <sz val="10"/>
        <rFont val="Arial"/>
        <family val="2"/>
      </rPr>
      <t xml:space="preserve">4/start. pořadí </t>
    </r>
    <r>
      <rPr>
        <sz val="10"/>
        <rFont val="Arial"/>
        <family val="2"/>
      </rPr>
      <t>podle hodnoty</t>
    </r>
  </si>
  <si>
    <r>
      <rPr>
        <b/>
        <sz val="10"/>
        <rFont val="Arial"/>
        <family val="2"/>
      </rPr>
      <t>3/nezávodníci</t>
    </r>
    <r>
      <rPr>
        <sz val="10"/>
        <rFont val="Arial"/>
        <family val="2"/>
      </rPr>
      <t xml:space="preserve"> podle pozadí</t>
    </r>
  </si>
  <si>
    <r>
      <rPr>
        <b/>
        <sz val="10"/>
        <rFont val="Arial"/>
        <family val="2"/>
      </rPr>
      <t>2/</t>
    </r>
    <r>
      <rPr>
        <sz val="10"/>
        <rFont val="Arial"/>
        <family val="2"/>
      </rPr>
      <t xml:space="preserve">vyčlenit </t>
    </r>
    <r>
      <rPr>
        <b/>
        <sz val="10"/>
        <rFont val="Arial"/>
        <family val="2"/>
      </rPr>
      <t>kategor.</t>
    </r>
    <r>
      <rPr>
        <sz val="10"/>
        <rFont val="Arial"/>
        <family val="2"/>
      </rPr>
      <t xml:space="preserve">         podle pozadí</t>
    </r>
  </si>
  <si>
    <r>
      <rPr>
        <b/>
        <sz val="10"/>
        <rFont val="Arial"/>
        <family val="2"/>
      </rPr>
      <t xml:space="preserve">1/kontrola závod </t>
    </r>
    <r>
      <rPr>
        <sz val="10"/>
        <rFont val="Arial"/>
        <family val="2"/>
      </rPr>
      <t>oddíl-podle písma</t>
    </r>
  </si>
  <si>
    <t>Ahoj přátelé,</t>
  </si>
  <si>
    <t>posíláme ještě jednou "základní pravidla" mezioddílové ligy, kterou jsme doposud "skákali" s LTM oddílem.</t>
  </si>
  <si>
    <t>Pokud se k nám chcete připojit, přepošlete email ostatním trenérům a můžeme rozšířit řady závodníků, kteří se např. nemohou zúčastnit pohárových soutěžích apod.</t>
  </si>
  <si>
    <t>V této soutěži rádi zapojíme děti již od 4 let.</t>
  </si>
  <si>
    <t>základní pravidla mezioddílové ligy pro rok 2011:</t>
  </si>
  <si>
    <t>Co vy na to,souhlasíte?</t>
  </si>
  <si>
    <t>Pokud ano, těšíme se na vás v pátek 8.4. od 16,15 hodin v naší tělocvičně (ne hale).</t>
  </si>
  <si>
    <t>Přesná adresa je Školní 200,Odolena Voda - vchod do tělocvičny je zadním vchodem (směrem od mateřské školy).</t>
  </si>
  <si>
    <t>Čekáme na odezvu a přihlášené závodníky (jméno,příjmení,rok nar.,sestava)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</si>
</sst>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rgb="FF00B05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37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164" fontId="23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vertical="center"/>
    </xf>
    <xf numFmtId="164" fontId="0" fillId="0" borderId="11" xfId="0" applyNumberForma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26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9" fillId="0" borderId="15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27" borderId="10" xfId="0" applyNumberFormat="1" applyFont="1" applyFill="1" applyBorder="1" applyAlignment="1">
      <alignment horizontal="center" vertical="center"/>
    </xf>
    <xf numFmtId="0" fontId="20" fillId="27" borderId="10" xfId="0" applyNumberFormat="1" applyFont="1" applyFill="1" applyBorder="1" applyAlignment="1">
      <alignment horizontal="center" vertical="center"/>
    </xf>
    <xf numFmtId="0" fontId="20" fillId="27" borderId="16" xfId="0" applyNumberFormat="1" applyFont="1" applyFill="1" applyBorder="1" applyAlignment="1">
      <alignment horizontal="center" vertical="center"/>
    </xf>
    <xf numFmtId="0" fontId="19" fillId="28" borderId="11" xfId="0" applyNumberFormat="1" applyFont="1" applyFill="1" applyBorder="1" applyAlignment="1">
      <alignment horizontal="center" vertical="center"/>
    </xf>
    <xf numFmtId="164" fontId="0" fillId="24" borderId="10" xfId="0" applyNumberFormat="1" applyFont="1" applyFill="1" applyBorder="1" applyAlignment="1" applyProtection="1">
      <alignment horizontal="center" vertical="center"/>
      <protection locked="0"/>
    </xf>
    <xf numFmtId="164" fontId="0" fillId="29" borderId="11" xfId="0" applyNumberFormat="1" applyFont="1" applyFill="1" applyBorder="1" applyAlignment="1">
      <alignment horizontal="center" vertical="center"/>
    </xf>
    <xf numFmtId="164" fontId="0" fillId="24" borderId="11" xfId="0" applyNumberFormat="1" applyFont="1" applyFill="1" applyBorder="1" applyAlignment="1" applyProtection="1">
      <alignment horizontal="center" vertical="center"/>
      <protection locked="0"/>
    </xf>
    <xf numFmtId="0" fontId="28" fillId="0" borderId="17" xfId="0" applyFont="1" applyFill="1" applyBorder="1" applyAlignment="1">
      <alignment/>
    </xf>
    <xf numFmtId="0" fontId="19" fillId="26" borderId="11" xfId="0" applyFont="1" applyFill="1" applyBorder="1" applyAlignment="1">
      <alignment horizontal="center" vertical="center" wrapText="1"/>
    </xf>
    <xf numFmtId="0" fontId="19" fillId="26" borderId="0" xfId="0" applyFont="1" applyFill="1" applyBorder="1" applyAlignment="1">
      <alignment horizontal="center" vertical="center" wrapText="1"/>
    </xf>
    <xf numFmtId="0" fontId="19" fillId="30" borderId="0" xfId="0" applyFont="1" applyFill="1" applyBorder="1" applyAlignment="1">
      <alignment horizontal="center" vertical="center"/>
    </xf>
    <xf numFmtId="0" fontId="19" fillId="31" borderId="11" xfId="0" applyNumberFormat="1" applyFont="1" applyFill="1" applyBorder="1" applyAlignment="1">
      <alignment horizontal="center" vertical="center"/>
    </xf>
    <xf numFmtId="0" fontId="19" fillId="32" borderId="11" xfId="0" applyNumberFormat="1" applyFont="1" applyFill="1" applyBorder="1" applyAlignment="1">
      <alignment horizontal="center" vertical="center"/>
    </xf>
    <xf numFmtId="0" fontId="19" fillId="33" borderId="11" xfId="0" applyNumberFormat="1" applyFont="1" applyFill="1" applyBorder="1" applyAlignment="1">
      <alignment horizontal="center" vertical="center"/>
    </xf>
    <xf numFmtId="0" fontId="19" fillId="34" borderId="11" xfId="0" applyNumberFormat="1" applyFont="1" applyFill="1" applyBorder="1" applyAlignment="1">
      <alignment horizontal="center" vertical="center"/>
    </xf>
    <xf numFmtId="0" fontId="19" fillId="31" borderId="11" xfId="0" applyFont="1" applyFill="1" applyBorder="1" applyAlignment="1">
      <alignment vertical="center"/>
    </xf>
    <xf numFmtId="0" fontId="19" fillId="32" borderId="11" xfId="0" applyFont="1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9" fillId="34" borderId="11" xfId="0" applyNumberFormat="1" applyFont="1" applyFill="1" applyBorder="1" applyAlignment="1">
      <alignment vertical="center"/>
    </xf>
    <xf numFmtId="0" fontId="19" fillId="0" borderId="11" xfId="0" applyNumberFormat="1" applyFont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9" fillId="35" borderId="0" xfId="0" applyFont="1" applyFill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 vertical="center"/>
    </xf>
    <xf numFmtId="0" fontId="19" fillId="27" borderId="18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 applyProtection="1">
      <alignment vertical="center" wrapText="1"/>
      <protection locked="0"/>
    </xf>
    <xf numFmtId="0" fontId="19" fillId="0" borderId="12" xfId="0" applyFont="1" applyFill="1" applyBorder="1" applyAlignment="1" applyProtection="1">
      <alignment vertical="center" wrapText="1"/>
      <protection locked="0"/>
    </xf>
    <xf numFmtId="0" fontId="24" fillId="0" borderId="12" xfId="0" applyFont="1" applyFill="1" applyBorder="1" applyAlignment="1" applyProtection="1">
      <alignment vertical="center" wrapText="1"/>
      <protection locked="0"/>
    </xf>
    <xf numFmtId="0" fontId="19" fillId="30" borderId="11" xfId="0" applyFont="1" applyFill="1" applyBorder="1" applyAlignment="1" applyProtection="1">
      <alignment vertical="center" wrapText="1"/>
      <protection locked="0"/>
    </xf>
    <xf numFmtId="0" fontId="19" fillId="35" borderId="10" xfId="0" applyFont="1" applyFill="1" applyBorder="1" applyAlignment="1" applyProtection="1">
      <alignment vertical="center" wrapText="1"/>
      <protection locked="0"/>
    </xf>
    <xf numFmtId="0" fontId="0" fillId="36" borderId="11" xfId="0" applyFill="1" applyBorder="1" applyAlignment="1">
      <alignment horizontal="left" wrapText="1"/>
    </xf>
    <xf numFmtId="0" fontId="0" fillId="37" borderId="10" xfId="0" applyNumberFormat="1" applyFont="1" applyFill="1" applyBorder="1" applyAlignment="1">
      <alignment horizontal="center"/>
    </xf>
    <xf numFmtId="0" fontId="0" fillId="25" borderId="10" xfId="0" applyNumberFormat="1" applyFont="1" applyFill="1" applyBorder="1" applyAlignment="1">
      <alignment horizontal="center" vertical="center"/>
    </xf>
    <xf numFmtId="0" fontId="0" fillId="25" borderId="10" xfId="0" applyNumberFormat="1" applyFont="1" applyFill="1" applyBorder="1" applyAlignment="1" applyProtection="1">
      <alignment horizontal="center" vertical="center"/>
      <protection locked="0"/>
    </xf>
    <xf numFmtId="0" fontId="0" fillId="25" borderId="11" xfId="0" applyNumberFormat="1" applyFont="1" applyFill="1" applyBorder="1" applyAlignment="1">
      <alignment horizontal="center" vertical="center"/>
    </xf>
    <xf numFmtId="0" fontId="0" fillId="25" borderId="11" xfId="0" applyNumberFormat="1" applyFont="1" applyFill="1" applyBorder="1" applyAlignment="1" applyProtection="1">
      <alignment horizontal="center" vertical="center"/>
      <protection locked="0"/>
    </xf>
    <xf numFmtId="0" fontId="0" fillId="31" borderId="11" xfId="0" applyNumberFormat="1" applyFont="1" applyFill="1" applyBorder="1" applyAlignment="1">
      <alignment horizontal="center" vertical="center"/>
    </xf>
    <xf numFmtId="0" fontId="19" fillId="37" borderId="10" xfId="0" applyNumberFormat="1" applyFont="1" applyFill="1" applyBorder="1" applyAlignment="1">
      <alignment horizontal="center" vertical="center"/>
    </xf>
    <xf numFmtId="0" fontId="19" fillId="38" borderId="10" xfId="0" applyNumberFormat="1" applyFont="1" applyFill="1" applyBorder="1" applyAlignment="1">
      <alignment horizontal="center" vertical="center"/>
    </xf>
    <xf numFmtId="0" fontId="0" fillId="38" borderId="12" xfId="0" applyFont="1" applyFill="1" applyBorder="1" applyAlignment="1">
      <alignment horizontal="center"/>
    </xf>
    <xf numFmtId="0" fontId="19" fillId="17" borderId="18" xfId="0" applyNumberFormat="1" applyFont="1" applyFill="1" applyBorder="1" applyAlignment="1">
      <alignment horizontal="center" vertical="center" wrapText="1"/>
    </xf>
    <xf numFmtId="0" fontId="19" fillId="17" borderId="18" xfId="0" applyNumberFormat="1" applyFont="1" applyFill="1" applyBorder="1" applyAlignment="1">
      <alignment horizontal="center" vertical="center"/>
    </xf>
    <xf numFmtId="0" fontId="19" fillId="17" borderId="10" xfId="0" applyNumberFormat="1" applyFont="1" applyFill="1" applyBorder="1" applyAlignment="1">
      <alignment horizontal="center" vertical="center" wrapText="1"/>
    </xf>
    <xf numFmtId="0" fontId="19" fillId="17" borderId="10" xfId="0" applyNumberFormat="1" applyFont="1" applyFill="1" applyBorder="1" applyAlignment="1">
      <alignment horizontal="center" vertical="center"/>
    </xf>
    <xf numFmtId="0" fontId="29" fillId="39" borderId="19" xfId="0" applyFont="1" applyFill="1" applyBorder="1" applyAlignment="1">
      <alignment horizontal="center" vertical="center" wrapText="1"/>
    </xf>
    <xf numFmtId="0" fontId="29" fillId="39" borderId="12" xfId="0" applyFont="1" applyFill="1" applyBorder="1" applyAlignment="1">
      <alignment horizontal="center" vertical="center"/>
    </xf>
    <xf numFmtId="0" fontId="29" fillId="39" borderId="20" xfId="0" applyFont="1" applyFill="1" applyBorder="1" applyAlignment="1">
      <alignment horizontal="center" vertical="center"/>
    </xf>
    <xf numFmtId="1" fontId="29" fillId="39" borderId="20" xfId="0" applyNumberFormat="1" applyFont="1" applyFill="1" applyBorder="1" applyAlignment="1" applyProtection="1">
      <alignment horizontal="center" vertical="center"/>
      <protection locked="0"/>
    </xf>
    <xf numFmtId="1" fontId="29" fillId="39" borderId="21" xfId="0" applyNumberFormat="1" applyFont="1" applyFill="1" applyBorder="1" applyAlignment="1">
      <alignment horizontal="center" vertical="center"/>
    </xf>
    <xf numFmtId="0" fontId="29" fillId="39" borderId="22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/>
    </xf>
    <xf numFmtId="0" fontId="30" fillId="30" borderId="11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19" fillId="35" borderId="11" xfId="0" applyFont="1" applyFill="1" applyBorder="1" applyAlignment="1" applyProtection="1">
      <alignment vertical="center" wrapText="1"/>
      <protection locked="0"/>
    </xf>
    <xf numFmtId="0" fontId="30" fillId="0" borderId="12" xfId="0" applyFont="1" applyBorder="1" applyAlignment="1">
      <alignment vertical="center" wrapText="1"/>
    </xf>
    <xf numFmtId="0" fontId="24" fillId="30" borderId="11" xfId="0" applyFont="1" applyFill="1" applyBorder="1" applyAlignment="1" applyProtection="1">
      <alignment vertical="center" wrapText="1"/>
      <protection locked="0"/>
    </xf>
    <xf numFmtId="0" fontId="30" fillId="35" borderId="12" xfId="0" applyFont="1" applyFill="1" applyBorder="1" applyAlignment="1">
      <alignment vertical="center" wrapText="1"/>
    </xf>
    <xf numFmtId="0" fontId="19" fillId="27" borderId="10" xfId="34" applyNumberFormat="1" applyFont="1" applyFill="1" applyBorder="1" applyAlignment="1">
      <alignment horizontal="center" vertical="center"/>
    </xf>
    <xf numFmtId="0" fontId="24" fillId="30" borderId="15" xfId="0" applyFont="1" applyFill="1" applyBorder="1" applyAlignment="1" applyProtection="1">
      <alignment vertical="center" wrapText="1"/>
      <protection locked="0"/>
    </xf>
    <xf numFmtId="0" fontId="24" fillId="26" borderId="12" xfId="0" applyFont="1" applyFill="1" applyBorder="1" applyAlignment="1" applyProtection="1">
      <alignment vertical="center" wrapText="1"/>
      <protection locked="0"/>
    </xf>
    <xf numFmtId="0" fontId="30" fillId="26" borderId="12" xfId="0" applyFont="1" applyFill="1" applyBorder="1" applyAlignment="1">
      <alignment vertical="center" wrapText="1"/>
    </xf>
    <xf numFmtId="0" fontId="19" fillId="26" borderId="12" xfId="0" applyFont="1" applyFill="1" applyBorder="1" applyAlignment="1" applyProtection="1">
      <alignment vertical="center" wrapText="1"/>
      <protection locked="0"/>
    </xf>
    <xf numFmtId="0" fontId="30" fillId="26" borderId="10" xfId="0" applyFont="1" applyFill="1" applyBorder="1" applyAlignment="1">
      <alignment vertical="center" wrapText="1"/>
    </xf>
    <xf numFmtId="0" fontId="24" fillId="26" borderId="10" xfId="0" applyFont="1" applyFill="1" applyBorder="1" applyAlignment="1" applyProtection="1">
      <alignment vertical="center" wrapText="1"/>
      <protection locked="0"/>
    </xf>
    <xf numFmtId="0" fontId="0" fillId="25" borderId="16" xfId="0" applyNumberFormat="1" applyFont="1" applyFill="1" applyBorder="1" applyAlignment="1">
      <alignment horizontal="center" vertical="center"/>
    </xf>
    <xf numFmtId="164" fontId="0" fillId="29" borderId="10" xfId="0" applyNumberFormat="1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19" fillId="39" borderId="23" xfId="0" applyFont="1" applyFill="1" applyBorder="1" applyAlignment="1">
      <alignment horizontal="center" vertical="center" wrapText="1"/>
    </xf>
    <xf numFmtId="0" fontId="19" fillId="39" borderId="2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4" fontId="30" fillId="34" borderId="13" xfId="0" applyNumberFormat="1" applyFont="1" applyFill="1" applyBorder="1" applyAlignment="1">
      <alignment horizontal="center" vertical="center" textRotation="45"/>
    </xf>
    <xf numFmtId="164" fontId="30" fillId="34" borderId="14" xfId="0" applyNumberFormat="1" applyFont="1" applyFill="1" applyBorder="1" applyAlignment="1">
      <alignment horizontal="center" vertical="center" textRotation="45"/>
    </xf>
    <xf numFmtId="164" fontId="19" fillId="28" borderId="11" xfId="0" applyNumberFormat="1" applyFont="1" applyFill="1" applyBorder="1" applyAlignment="1">
      <alignment horizontal="center" vertical="center" textRotation="255"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64" fontId="30" fillId="31" borderId="13" xfId="0" applyNumberFormat="1" applyFont="1" applyFill="1" applyBorder="1" applyAlignment="1">
      <alignment horizontal="center" vertical="center" textRotation="45"/>
    </xf>
    <xf numFmtId="164" fontId="30" fillId="31" borderId="14" xfId="0" applyNumberFormat="1" applyFont="1" applyFill="1" applyBorder="1" applyAlignment="1">
      <alignment horizontal="center" vertical="center" textRotation="45"/>
    </xf>
    <xf numFmtId="164" fontId="30" fillId="32" borderId="13" xfId="0" applyNumberFormat="1" applyFont="1" applyFill="1" applyBorder="1" applyAlignment="1">
      <alignment horizontal="center" vertical="center" textRotation="45"/>
    </xf>
    <xf numFmtId="164" fontId="30" fillId="32" borderId="14" xfId="0" applyNumberFormat="1" applyFont="1" applyFill="1" applyBorder="1" applyAlignment="1">
      <alignment horizontal="center" vertical="center" textRotation="45"/>
    </xf>
    <xf numFmtId="164" fontId="30" fillId="33" borderId="13" xfId="0" applyNumberFormat="1" applyFont="1" applyFill="1" applyBorder="1" applyAlignment="1">
      <alignment horizontal="center" vertical="center" textRotation="45"/>
    </xf>
    <xf numFmtId="164" fontId="30" fillId="33" borderId="14" xfId="0" applyNumberFormat="1" applyFont="1" applyFill="1" applyBorder="1" applyAlignment="1">
      <alignment horizontal="center" vertical="center" textRotation="45"/>
    </xf>
    <xf numFmtId="0" fontId="19" fillId="27" borderId="16" xfId="0" applyFont="1" applyFill="1" applyBorder="1" applyAlignment="1">
      <alignment horizontal="center" vertical="center"/>
    </xf>
    <xf numFmtId="0" fontId="19" fillId="27" borderId="18" xfId="0" applyFont="1" applyFill="1" applyBorder="1" applyAlignment="1">
      <alignment horizontal="center" vertical="center"/>
    </xf>
    <xf numFmtId="0" fontId="19" fillId="17" borderId="13" xfId="0" applyFont="1" applyFill="1" applyBorder="1" applyAlignment="1">
      <alignment horizontal="center" vertical="center" wrapText="1"/>
    </xf>
    <xf numFmtId="0" fontId="19" fillId="17" borderId="14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1" fontId="0" fillId="0" borderId="2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9" fillId="25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6"/>
  <sheetViews>
    <sheetView tabSelected="1" zoomScale="112" zoomScaleNormal="112" zoomScalePageLayoutView="0" workbookViewId="0" topLeftCell="A1">
      <selection activeCell="S29" sqref="S29"/>
    </sheetView>
  </sheetViews>
  <sheetFormatPr defaultColWidth="9.140625" defaultRowHeight="12.75"/>
  <cols>
    <col min="1" max="1" width="8.8515625" style="0" customWidth="1"/>
    <col min="2" max="2" width="6.00390625" style="0" customWidth="1"/>
    <col min="3" max="3" width="22.140625" style="0" customWidth="1"/>
    <col min="4" max="8" width="5.7109375" style="1" customWidth="1"/>
    <col min="9" max="9" width="7.421875" style="1" customWidth="1"/>
    <col min="10" max="12" width="5.7109375" style="1" customWidth="1"/>
    <col min="13" max="14" width="6.140625" style="1" customWidth="1"/>
    <col min="15" max="15" width="7.421875" style="1" customWidth="1"/>
    <col min="16" max="17" width="9.140625" style="2" customWidth="1"/>
    <col min="18" max="18" width="10.8515625" style="3" customWidth="1"/>
    <col min="19" max="19" width="16.140625" style="2" customWidth="1"/>
    <col min="20" max="20" width="20.421875" style="2" customWidth="1"/>
  </cols>
  <sheetData>
    <row r="1" spans="1:24" ht="25.5" customHeight="1">
      <c r="A1" s="122" t="s">
        <v>15</v>
      </c>
      <c r="B1" s="114" t="s">
        <v>16</v>
      </c>
      <c r="C1" s="126" t="s">
        <v>78</v>
      </c>
      <c r="D1" s="133" t="s">
        <v>0</v>
      </c>
      <c r="E1" s="133"/>
      <c r="F1" s="133"/>
      <c r="G1" s="133"/>
      <c r="H1" s="133"/>
      <c r="I1" s="133"/>
      <c r="J1" s="134" t="s">
        <v>1</v>
      </c>
      <c r="K1" s="134"/>
      <c r="L1" s="134"/>
      <c r="M1" s="134"/>
      <c r="N1" s="134"/>
      <c r="O1" s="135"/>
      <c r="P1" s="124" t="s">
        <v>85</v>
      </c>
      <c r="Q1" s="107" t="s">
        <v>17</v>
      </c>
      <c r="R1" s="109" t="s">
        <v>14</v>
      </c>
      <c r="S1" s="61" t="s">
        <v>80</v>
      </c>
      <c r="T1" s="13"/>
      <c r="V1" s="14"/>
      <c r="W1" s="14"/>
      <c r="X1" s="14"/>
    </row>
    <row r="2" spans="1:24" ht="25.5" customHeight="1">
      <c r="A2" s="123"/>
      <c r="B2" s="115"/>
      <c r="C2" s="127"/>
      <c r="D2" s="24" t="s">
        <v>2</v>
      </c>
      <c r="E2" s="24" t="s">
        <v>3</v>
      </c>
      <c r="F2" s="24" t="s">
        <v>4</v>
      </c>
      <c r="G2" s="24" t="s">
        <v>12</v>
      </c>
      <c r="H2" s="24" t="s">
        <v>13</v>
      </c>
      <c r="I2" s="71" t="s">
        <v>5</v>
      </c>
      <c r="J2" s="25" t="s">
        <v>2</v>
      </c>
      <c r="K2" s="25" t="s">
        <v>3</v>
      </c>
      <c r="L2" s="25" t="s">
        <v>4</v>
      </c>
      <c r="M2" s="25" t="s">
        <v>12</v>
      </c>
      <c r="N2" s="25" t="s">
        <v>13</v>
      </c>
      <c r="O2" s="79" t="s">
        <v>5</v>
      </c>
      <c r="P2" s="125"/>
      <c r="Q2" s="108"/>
      <c r="R2" s="110"/>
      <c r="S2" s="47" t="s">
        <v>61</v>
      </c>
      <c r="T2" s="12"/>
      <c r="V2" s="14"/>
      <c r="W2" s="14"/>
      <c r="X2" s="14"/>
    </row>
    <row r="3" spans="1:24" ht="25.5" customHeight="1">
      <c r="A3" s="63">
        <v>1</v>
      </c>
      <c r="B3" s="59" t="s">
        <v>10</v>
      </c>
      <c r="C3" s="69" t="s">
        <v>46</v>
      </c>
      <c r="D3" s="72">
        <v>7.6</v>
      </c>
      <c r="E3" s="72">
        <v>7.7</v>
      </c>
      <c r="F3" s="72">
        <v>6.5</v>
      </c>
      <c r="G3" s="72"/>
      <c r="H3" s="72"/>
      <c r="I3" s="77">
        <f aca="true" t="shared" si="0" ref="I3:I41">SUM(D3:H3)</f>
        <v>21.8</v>
      </c>
      <c r="J3" s="26">
        <v>7.1</v>
      </c>
      <c r="K3" s="26">
        <v>7</v>
      </c>
      <c r="L3" s="26">
        <v>6.4</v>
      </c>
      <c r="M3" s="26"/>
      <c r="N3" s="26"/>
      <c r="O3" s="78">
        <f aca="true" t="shared" si="1" ref="O3:O41">SUM(J3:N3)</f>
        <v>20.5</v>
      </c>
      <c r="P3" s="80">
        <f aca="true" t="shared" si="2" ref="P3:P41">SUM(I3+O3)</f>
        <v>42.3</v>
      </c>
      <c r="Q3" s="84">
        <v>0</v>
      </c>
      <c r="R3" s="60"/>
      <c r="S3" s="48" t="s">
        <v>79</v>
      </c>
      <c r="T3" s="12"/>
      <c r="V3" s="14"/>
      <c r="W3" s="14"/>
      <c r="X3" s="14"/>
    </row>
    <row r="4" spans="1:24" ht="25.5" customHeight="1">
      <c r="A4" s="63">
        <v>2</v>
      </c>
      <c r="B4" s="59" t="s">
        <v>10</v>
      </c>
      <c r="C4" s="96" t="s">
        <v>54</v>
      </c>
      <c r="D4" s="72">
        <v>7.9</v>
      </c>
      <c r="E4" s="72">
        <v>7.8</v>
      </c>
      <c r="F4" s="72">
        <v>7.4</v>
      </c>
      <c r="G4" s="72"/>
      <c r="H4" s="72"/>
      <c r="I4" s="77">
        <f t="shared" si="0"/>
        <v>23.1</v>
      </c>
      <c r="J4" s="26">
        <v>5.2</v>
      </c>
      <c r="K4" s="26">
        <v>5.6</v>
      </c>
      <c r="L4" s="26">
        <v>4.5</v>
      </c>
      <c r="M4" s="26"/>
      <c r="N4" s="26"/>
      <c r="O4" s="78">
        <f t="shared" si="1"/>
        <v>15.3</v>
      </c>
      <c r="P4" s="80">
        <f t="shared" si="2"/>
        <v>38.400000000000006</v>
      </c>
      <c r="Q4" s="84"/>
      <c r="R4" s="60"/>
      <c r="S4" s="90" t="s">
        <v>82</v>
      </c>
      <c r="T4" s="12"/>
      <c r="V4" s="14"/>
      <c r="W4" s="14"/>
      <c r="X4" s="14"/>
    </row>
    <row r="5" spans="1:24" ht="25.5" customHeight="1">
      <c r="A5" s="63">
        <v>3</v>
      </c>
      <c r="B5" s="59" t="s">
        <v>10</v>
      </c>
      <c r="C5" s="96" t="s">
        <v>58</v>
      </c>
      <c r="D5" s="72">
        <v>1.4</v>
      </c>
      <c r="E5" s="72">
        <v>1.2</v>
      </c>
      <c r="F5" s="72">
        <v>1.2</v>
      </c>
      <c r="G5" s="72"/>
      <c r="H5" s="72"/>
      <c r="I5" s="77">
        <f t="shared" si="0"/>
        <v>3.8</v>
      </c>
      <c r="J5" s="26">
        <v>2.2</v>
      </c>
      <c r="K5" s="26">
        <v>2.4</v>
      </c>
      <c r="L5" s="26">
        <v>1.5</v>
      </c>
      <c r="M5" s="26"/>
      <c r="N5" s="26"/>
      <c r="O5" s="78">
        <f t="shared" si="1"/>
        <v>6.1</v>
      </c>
      <c r="P5" s="80">
        <f t="shared" si="2"/>
        <v>9.899999999999999</v>
      </c>
      <c r="Q5" s="84"/>
      <c r="R5" s="60"/>
      <c r="S5" s="70" t="s">
        <v>90</v>
      </c>
      <c r="T5" s="12"/>
      <c r="V5" s="14"/>
      <c r="W5" s="14"/>
      <c r="X5" s="14"/>
    </row>
    <row r="6" spans="1:24" ht="25.5" customHeight="1">
      <c r="A6" s="63">
        <v>4</v>
      </c>
      <c r="B6" s="59" t="s">
        <v>10</v>
      </c>
      <c r="C6" s="93" t="s">
        <v>47</v>
      </c>
      <c r="D6" s="72">
        <v>0.8</v>
      </c>
      <c r="E6" s="72">
        <v>0.7</v>
      </c>
      <c r="F6" s="72">
        <v>0.7</v>
      </c>
      <c r="G6" s="72"/>
      <c r="H6" s="72"/>
      <c r="I6" s="77">
        <f t="shared" si="0"/>
        <v>2.2</v>
      </c>
      <c r="J6" s="26">
        <v>0.7</v>
      </c>
      <c r="K6" s="26">
        <v>0.6</v>
      </c>
      <c r="L6" s="26">
        <v>0.5</v>
      </c>
      <c r="M6" s="26"/>
      <c r="N6" s="26"/>
      <c r="O6" s="78">
        <f t="shared" si="1"/>
        <v>1.7999999999999998</v>
      </c>
      <c r="P6" s="80">
        <f t="shared" si="2"/>
        <v>4</v>
      </c>
      <c r="Q6" s="84"/>
      <c r="R6" s="60"/>
      <c r="S6" s="70" t="s">
        <v>89</v>
      </c>
      <c r="T6" s="12"/>
      <c r="V6" s="14"/>
      <c r="W6" s="14"/>
      <c r="X6" s="14"/>
    </row>
    <row r="7" spans="1:24" ht="25.5" customHeight="1">
      <c r="A7" s="38">
        <v>1</v>
      </c>
      <c r="B7" s="4" t="s">
        <v>10</v>
      </c>
      <c r="C7" s="65" t="s">
        <v>22</v>
      </c>
      <c r="D7" s="73">
        <v>8.8</v>
      </c>
      <c r="E7" s="73">
        <v>8.2</v>
      </c>
      <c r="F7" s="73">
        <v>8.4</v>
      </c>
      <c r="G7" s="73"/>
      <c r="H7" s="73"/>
      <c r="I7" s="77">
        <f t="shared" si="0"/>
        <v>25.4</v>
      </c>
      <c r="J7" s="105">
        <v>7.8</v>
      </c>
      <c r="K7" s="105">
        <v>8.1</v>
      </c>
      <c r="L7" s="42">
        <v>7.7</v>
      </c>
      <c r="M7" s="42"/>
      <c r="N7" s="42"/>
      <c r="O7" s="78">
        <f t="shared" si="1"/>
        <v>23.599999999999998</v>
      </c>
      <c r="P7" s="81">
        <f t="shared" si="2"/>
        <v>49</v>
      </c>
      <c r="Q7" s="85"/>
      <c r="R7" s="18"/>
      <c r="S7" s="70" t="s">
        <v>88</v>
      </c>
      <c r="T7" s="15"/>
      <c r="V7" s="14"/>
      <c r="W7" s="14"/>
      <c r="X7" s="14"/>
    </row>
    <row r="8" spans="1:24" ht="25.5" customHeight="1">
      <c r="A8" s="38">
        <v>2</v>
      </c>
      <c r="B8" s="20" t="s">
        <v>10</v>
      </c>
      <c r="C8" s="103" t="s">
        <v>44</v>
      </c>
      <c r="D8" s="73">
        <v>8.4</v>
      </c>
      <c r="E8" s="73">
        <v>8</v>
      </c>
      <c r="F8" s="73">
        <v>8.4</v>
      </c>
      <c r="G8" s="73"/>
      <c r="H8" s="73"/>
      <c r="I8" s="77">
        <f t="shared" si="0"/>
        <v>24.799999999999997</v>
      </c>
      <c r="J8" s="42">
        <v>7.8</v>
      </c>
      <c r="K8" s="42">
        <v>7.5</v>
      </c>
      <c r="L8" s="42">
        <v>8.45</v>
      </c>
      <c r="M8" s="42"/>
      <c r="N8" s="42"/>
      <c r="O8" s="78">
        <f t="shared" si="1"/>
        <v>23.75</v>
      </c>
      <c r="P8" s="81">
        <f t="shared" si="2"/>
        <v>48.55</v>
      </c>
      <c r="Q8" s="85">
        <v>15</v>
      </c>
      <c r="R8" s="18"/>
      <c r="S8" s="70" t="s">
        <v>87</v>
      </c>
      <c r="V8" s="14"/>
      <c r="W8" s="14"/>
      <c r="X8" s="14"/>
    </row>
    <row r="9" spans="1:24" ht="25.5" customHeight="1">
      <c r="A9" s="38">
        <v>3</v>
      </c>
      <c r="B9" s="20"/>
      <c r="C9" s="102" t="s">
        <v>53</v>
      </c>
      <c r="D9" s="73">
        <v>8.2</v>
      </c>
      <c r="E9" s="73">
        <v>7.9</v>
      </c>
      <c r="F9" s="73">
        <v>8</v>
      </c>
      <c r="G9" s="73"/>
      <c r="H9" s="73"/>
      <c r="I9" s="77">
        <f t="shared" si="0"/>
        <v>24.1</v>
      </c>
      <c r="J9" s="42">
        <v>8</v>
      </c>
      <c r="K9" s="42">
        <v>7.9</v>
      </c>
      <c r="L9" s="42">
        <v>8.1</v>
      </c>
      <c r="M9" s="42"/>
      <c r="N9" s="42"/>
      <c r="O9" s="78">
        <f t="shared" si="1"/>
        <v>24</v>
      </c>
      <c r="P9" s="83">
        <f t="shared" si="2"/>
        <v>48.1</v>
      </c>
      <c r="Q9" s="85">
        <v>14</v>
      </c>
      <c r="R9" s="18"/>
      <c r="S9" s="70" t="s">
        <v>86</v>
      </c>
      <c r="V9" s="14"/>
      <c r="W9" s="14"/>
      <c r="X9" s="14"/>
    </row>
    <row r="10" spans="1:24" ht="25.5" customHeight="1">
      <c r="A10" s="38">
        <v>4</v>
      </c>
      <c r="B10" s="92"/>
      <c r="C10" s="102" t="s">
        <v>52</v>
      </c>
      <c r="D10" s="73">
        <v>8.9</v>
      </c>
      <c r="E10" s="73">
        <v>8</v>
      </c>
      <c r="F10" s="73">
        <v>7.3</v>
      </c>
      <c r="G10" s="73"/>
      <c r="H10" s="73"/>
      <c r="I10" s="77">
        <f t="shared" si="0"/>
        <v>24.2</v>
      </c>
      <c r="J10" s="42">
        <v>8.5</v>
      </c>
      <c r="K10" s="42">
        <v>7.9</v>
      </c>
      <c r="L10" s="42">
        <v>7.5</v>
      </c>
      <c r="M10" s="42"/>
      <c r="N10" s="42"/>
      <c r="O10" s="78">
        <f t="shared" si="1"/>
        <v>23.9</v>
      </c>
      <c r="P10" s="83">
        <f t="shared" si="2"/>
        <v>48.099999999999994</v>
      </c>
      <c r="Q10" s="85">
        <v>13</v>
      </c>
      <c r="R10" s="18"/>
      <c r="V10" s="14"/>
      <c r="W10" s="14"/>
      <c r="X10" s="14"/>
    </row>
    <row r="11" spans="1:24" ht="25.5" customHeight="1">
      <c r="A11" s="38">
        <v>5</v>
      </c>
      <c r="B11" s="4" t="s">
        <v>11</v>
      </c>
      <c r="C11" s="99" t="s">
        <v>29</v>
      </c>
      <c r="D11" s="104">
        <v>8.3</v>
      </c>
      <c r="E11" s="104">
        <v>8.1</v>
      </c>
      <c r="F11" s="104">
        <v>8.5</v>
      </c>
      <c r="G11" s="104"/>
      <c r="H11" s="104"/>
      <c r="I11" s="77">
        <f t="shared" si="0"/>
        <v>24.9</v>
      </c>
      <c r="J11" s="106">
        <v>7.7</v>
      </c>
      <c r="K11" s="106">
        <v>7.6</v>
      </c>
      <c r="L11" s="106">
        <v>7</v>
      </c>
      <c r="M11" s="106"/>
      <c r="N11" s="106"/>
      <c r="O11" s="78">
        <f t="shared" si="1"/>
        <v>22.3</v>
      </c>
      <c r="P11" s="83">
        <f t="shared" si="2"/>
        <v>47.2</v>
      </c>
      <c r="Q11" s="85">
        <v>12</v>
      </c>
      <c r="R11" s="18"/>
      <c r="T11" s="12"/>
      <c r="V11" s="14"/>
      <c r="W11" s="14"/>
      <c r="X11" s="14"/>
    </row>
    <row r="12" spans="1:24" ht="25.5" customHeight="1">
      <c r="A12" s="38">
        <v>6</v>
      </c>
      <c r="B12" s="4" t="s">
        <v>39</v>
      </c>
      <c r="C12" s="103" t="s">
        <v>38</v>
      </c>
      <c r="D12" s="74">
        <v>8.7</v>
      </c>
      <c r="E12" s="74">
        <v>7.5</v>
      </c>
      <c r="F12" s="74">
        <v>8</v>
      </c>
      <c r="G12" s="74"/>
      <c r="H12" s="74"/>
      <c r="I12" s="77">
        <f t="shared" si="0"/>
        <v>24.2</v>
      </c>
      <c r="J12" s="23">
        <v>7.5</v>
      </c>
      <c r="K12" s="23">
        <v>7.2</v>
      </c>
      <c r="L12" s="23">
        <v>7.5</v>
      </c>
      <c r="M12" s="23"/>
      <c r="N12" s="23"/>
      <c r="O12" s="78">
        <f t="shared" si="1"/>
        <v>22.2</v>
      </c>
      <c r="P12" s="83">
        <f t="shared" si="2"/>
        <v>46.4</v>
      </c>
      <c r="Q12" s="86">
        <v>11</v>
      </c>
      <c r="R12" s="18"/>
      <c r="T12" s="15"/>
      <c r="V12" s="14"/>
      <c r="W12" s="14"/>
      <c r="X12" s="14"/>
    </row>
    <row r="13" spans="1:24" ht="25.5" customHeight="1">
      <c r="A13" s="136">
        <v>7</v>
      </c>
      <c r="B13" s="4" t="s">
        <v>10</v>
      </c>
      <c r="C13" s="101" t="s">
        <v>18</v>
      </c>
      <c r="D13" s="74">
        <v>8</v>
      </c>
      <c r="E13" s="74">
        <v>7.6</v>
      </c>
      <c r="F13" s="74">
        <v>7.8</v>
      </c>
      <c r="G13" s="74"/>
      <c r="H13" s="74"/>
      <c r="I13" s="77">
        <f t="shared" si="0"/>
        <v>23.4</v>
      </c>
      <c r="J13" s="23">
        <v>7.6</v>
      </c>
      <c r="K13" s="23">
        <v>7.7</v>
      </c>
      <c r="L13" s="23">
        <v>7.6</v>
      </c>
      <c r="M13" s="23"/>
      <c r="N13" s="23"/>
      <c r="O13" s="78">
        <f t="shared" si="1"/>
        <v>22.9</v>
      </c>
      <c r="P13" s="83">
        <f t="shared" si="2"/>
        <v>46.3</v>
      </c>
      <c r="Q13" s="86">
        <v>10</v>
      </c>
      <c r="R13" s="18"/>
      <c r="T13" s="15"/>
      <c r="V13" s="14"/>
      <c r="W13" s="14"/>
      <c r="X13" s="14"/>
    </row>
    <row r="14" spans="1:24" ht="25.5" customHeight="1">
      <c r="A14" s="38">
        <v>8</v>
      </c>
      <c r="B14" s="20" t="s">
        <v>10</v>
      </c>
      <c r="C14" s="99" t="s">
        <v>27</v>
      </c>
      <c r="D14" s="75">
        <v>8.5</v>
      </c>
      <c r="E14" s="75">
        <v>7.8</v>
      </c>
      <c r="F14" s="75">
        <v>8.3</v>
      </c>
      <c r="G14" s="75"/>
      <c r="H14" s="75"/>
      <c r="I14" s="77">
        <f t="shared" si="0"/>
        <v>24.6</v>
      </c>
      <c r="J14" s="44">
        <v>7.4</v>
      </c>
      <c r="K14" s="44">
        <v>6.8</v>
      </c>
      <c r="L14" s="44">
        <v>7.4</v>
      </c>
      <c r="M14" s="44"/>
      <c r="N14" s="44"/>
      <c r="O14" s="78">
        <f t="shared" si="1"/>
        <v>21.6</v>
      </c>
      <c r="P14" s="83">
        <f t="shared" si="2"/>
        <v>46.2</v>
      </c>
      <c r="Q14" s="86">
        <v>9</v>
      </c>
      <c r="R14" s="18"/>
      <c r="T14" s="15"/>
      <c r="V14" s="14"/>
      <c r="W14" s="14"/>
      <c r="X14" s="14"/>
    </row>
    <row r="15" spans="1:24" ht="25.5" customHeight="1">
      <c r="A15" s="38">
        <v>9</v>
      </c>
      <c r="B15" s="20"/>
      <c r="C15" s="100" t="s">
        <v>51</v>
      </c>
      <c r="D15" s="74">
        <v>8.2</v>
      </c>
      <c r="E15" s="74">
        <v>7.6</v>
      </c>
      <c r="F15" s="74">
        <v>7.6</v>
      </c>
      <c r="G15" s="74"/>
      <c r="H15" s="74"/>
      <c r="I15" s="77">
        <f t="shared" si="0"/>
        <v>23.4</v>
      </c>
      <c r="J15" s="23">
        <v>7.9</v>
      </c>
      <c r="K15" s="23">
        <v>7.6</v>
      </c>
      <c r="L15" s="23">
        <v>7</v>
      </c>
      <c r="M15" s="23"/>
      <c r="N15" s="23"/>
      <c r="O15" s="78">
        <f t="shared" si="1"/>
        <v>22.5</v>
      </c>
      <c r="P15" s="83">
        <f t="shared" si="2"/>
        <v>45.9</v>
      </c>
      <c r="Q15" s="86">
        <v>8</v>
      </c>
      <c r="R15" s="18"/>
      <c r="T15" s="15"/>
      <c r="V15" s="14"/>
      <c r="W15" s="14"/>
      <c r="X15" s="14"/>
    </row>
    <row r="16" spans="1:24" ht="25.5" customHeight="1">
      <c r="A16" s="97">
        <v>10</v>
      </c>
      <c r="B16" s="4" t="s">
        <v>11</v>
      </c>
      <c r="C16" s="101" t="s">
        <v>19</v>
      </c>
      <c r="D16" s="74">
        <v>8.1</v>
      </c>
      <c r="E16" s="74">
        <v>7.7</v>
      </c>
      <c r="F16" s="74">
        <v>8.3</v>
      </c>
      <c r="G16" s="74"/>
      <c r="H16" s="74"/>
      <c r="I16" s="77">
        <f t="shared" si="0"/>
        <v>24.1</v>
      </c>
      <c r="J16" s="44">
        <v>7.6</v>
      </c>
      <c r="K16" s="44">
        <v>7.2</v>
      </c>
      <c r="L16" s="23">
        <v>6.8</v>
      </c>
      <c r="M16" s="23"/>
      <c r="N16" s="23"/>
      <c r="O16" s="78">
        <f t="shared" si="1"/>
        <v>21.6</v>
      </c>
      <c r="P16" s="82">
        <f t="shared" si="2"/>
        <v>45.7</v>
      </c>
      <c r="Q16" s="86">
        <v>7</v>
      </c>
      <c r="R16" s="18"/>
      <c r="T16" s="15"/>
      <c r="V16" s="14"/>
      <c r="W16" s="14"/>
      <c r="X16" s="14"/>
    </row>
    <row r="17" spans="1:24" ht="25.5" customHeight="1">
      <c r="A17" s="38">
        <v>11</v>
      </c>
      <c r="B17" s="4" t="s">
        <v>10</v>
      </c>
      <c r="C17" s="99" t="s">
        <v>40</v>
      </c>
      <c r="D17" s="74">
        <v>7.7</v>
      </c>
      <c r="E17" s="74">
        <v>7.4</v>
      </c>
      <c r="F17" s="74">
        <v>8</v>
      </c>
      <c r="G17" s="74"/>
      <c r="H17" s="74"/>
      <c r="I17" s="77">
        <f t="shared" si="0"/>
        <v>23.1</v>
      </c>
      <c r="J17" s="23">
        <v>7.5</v>
      </c>
      <c r="K17" s="23">
        <v>7.3</v>
      </c>
      <c r="L17" s="23">
        <v>7.4</v>
      </c>
      <c r="M17" s="23"/>
      <c r="N17" s="23"/>
      <c r="O17" s="78">
        <f t="shared" si="1"/>
        <v>22.200000000000003</v>
      </c>
      <c r="P17" s="82">
        <f t="shared" si="2"/>
        <v>45.300000000000004</v>
      </c>
      <c r="Q17" s="87">
        <v>6</v>
      </c>
      <c r="R17" s="19"/>
      <c r="T17" s="15"/>
      <c r="V17" s="14"/>
      <c r="W17" s="14"/>
      <c r="X17" s="14"/>
    </row>
    <row r="18" spans="1:24" ht="25.5" customHeight="1">
      <c r="A18" s="38">
        <v>12</v>
      </c>
      <c r="B18" s="20"/>
      <c r="C18" s="100" t="s">
        <v>56</v>
      </c>
      <c r="D18" s="75">
        <v>7.8</v>
      </c>
      <c r="E18" s="75">
        <v>7.6</v>
      </c>
      <c r="F18" s="75">
        <v>7.7</v>
      </c>
      <c r="G18" s="75"/>
      <c r="H18" s="75"/>
      <c r="I18" s="77">
        <f t="shared" si="0"/>
        <v>23.099999999999998</v>
      </c>
      <c r="J18" s="44">
        <v>7.6</v>
      </c>
      <c r="K18" s="44">
        <v>7.1</v>
      </c>
      <c r="L18" s="44">
        <v>6.8</v>
      </c>
      <c r="M18" s="44"/>
      <c r="N18" s="44"/>
      <c r="O18" s="78">
        <f t="shared" si="1"/>
        <v>21.5</v>
      </c>
      <c r="P18" s="83">
        <f t="shared" si="2"/>
        <v>44.599999999999994</v>
      </c>
      <c r="Q18" s="87">
        <v>5</v>
      </c>
      <c r="R18" s="19"/>
      <c r="T18" s="16"/>
      <c r="V18" s="14"/>
      <c r="W18" s="14"/>
      <c r="X18" s="14"/>
    </row>
    <row r="19" spans="1:24" ht="25.5" customHeight="1">
      <c r="A19" s="38">
        <v>13</v>
      </c>
      <c r="B19" s="4" t="s">
        <v>11</v>
      </c>
      <c r="C19" s="67" t="s">
        <v>37</v>
      </c>
      <c r="D19" s="75">
        <v>8</v>
      </c>
      <c r="E19" s="75">
        <v>7.3</v>
      </c>
      <c r="F19" s="75">
        <v>7.6</v>
      </c>
      <c r="G19" s="75"/>
      <c r="H19" s="75"/>
      <c r="I19" s="77">
        <f t="shared" si="0"/>
        <v>22.9</v>
      </c>
      <c r="J19" s="44">
        <v>6.9</v>
      </c>
      <c r="K19" s="44">
        <v>6.9</v>
      </c>
      <c r="L19" s="44">
        <v>7.5</v>
      </c>
      <c r="M19" s="44"/>
      <c r="N19" s="44"/>
      <c r="O19" s="78">
        <f t="shared" si="1"/>
        <v>21.3</v>
      </c>
      <c r="P19" s="83">
        <f t="shared" si="2"/>
        <v>44.2</v>
      </c>
      <c r="Q19" s="87"/>
      <c r="R19" s="19"/>
      <c r="T19" s="16"/>
      <c r="V19" s="14"/>
      <c r="W19" s="14"/>
      <c r="X19" s="14"/>
    </row>
    <row r="20" spans="1:24" ht="25.5" customHeight="1">
      <c r="A20" s="38">
        <v>14</v>
      </c>
      <c r="B20" s="4" t="s">
        <v>11</v>
      </c>
      <c r="C20" s="66" t="s">
        <v>25</v>
      </c>
      <c r="D20" s="75">
        <v>8</v>
      </c>
      <c r="E20" s="75">
        <v>7.7</v>
      </c>
      <c r="F20" s="75">
        <v>6.8</v>
      </c>
      <c r="G20" s="75"/>
      <c r="H20" s="75"/>
      <c r="I20" s="77">
        <f t="shared" si="0"/>
        <v>22.5</v>
      </c>
      <c r="J20" s="44">
        <v>8</v>
      </c>
      <c r="K20" s="44">
        <v>7</v>
      </c>
      <c r="L20" s="44">
        <v>6.7</v>
      </c>
      <c r="M20" s="44"/>
      <c r="N20" s="44"/>
      <c r="O20" s="78">
        <f t="shared" si="1"/>
        <v>21.7</v>
      </c>
      <c r="P20" s="83">
        <f t="shared" si="2"/>
        <v>44.2</v>
      </c>
      <c r="Q20" s="87"/>
      <c r="R20" s="19"/>
      <c r="T20" s="16"/>
      <c r="V20" s="14"/>
      <c r="W20" s="14"/>
      <c r="X20" s="14"/>
    </row>
    <row r="21" spans="1:24" ht="25.5" customHeight="1">
      <c r="A21" s="38">
        <v>15</v>
      </c>
      <c r="B21" s="20"/>
      <c r="C21" s="94" t="s">
        <v>55</v>
      </c>
      <c r="D21" s="74">
        <v>7.9</v>
      </c>
      <c r="E21" s="74">
        <v>7.7</v>
      </c>
      <c r="F21" s="74">
        <v>7.2</v>
      </c>
      <c r="G21" s="74"/>
      <c r="H21" s="74"/>
      <c r="I21" s="77">
        <f t="shared" si="0"/>
        <v>22.8</v>
      </c>
      <c r="J21" s="23">
        <v>7.2</v>
      </c>
      <c r="K21" s="23">
        <v>7.2</v>
      </c>
      <c r="L21" s="23">
        <v>6.8</v>
      </c>
      <c r="M21" s="23"/>
      <c r="N21" s="23"/>
      <c r="O21" s="78">
        <f t="shared" si="1"/>
        <v>21.2</v>
      </c>
      <c r="P21" s="83">
        <f t="shared" si="2"/>
        <v>44</v>
      </c>
      <c r="Q21" s="87"/>
      <c r="R21" s="19"/>
      <c r="T21" s="16"/>
      <c r="V21" s="14"/>
      <c r="W21" s="14"/>
      <c r="X21" s="14"/>
    </row>
    <row r="22" spans="1:24" ht="25.5" customHeight="1">
      <c r="A22" s="38">
        <v>16</v>
      </c>
      <c r="B22" s="20" t="s">
        <v>10</v>
      </c>
      <c r="C22" s="67" t="s">
        <v>43</v>
      </c>
      <c r="D22" s="75">
        <v>7.9</v>
      </c>
      <c r="E22" s="75">
        <v>7.4</v>
      </c>
      <c r="F22" s="75">
        <v>7.8</v>
      </c>
      <c r="G22" s="75"/>
      <c r="H22" s="75"/>
      <c r="I22" s="77">
        <f t="shared" si="0"/>
        <v>23.1</v>
      </c>
      <c r="J22" s="44">
        <v>6.6</v>
      </c>
      <c r="K22" s="44">
        <v>6.4</v>
      </c>
      <c r="L22" s="44">
        <v>6.2</v>
      </c>
      <c r="M22" s="44"/>
      <c r="N22" s="44"/>
      <c r="O22" s="78">
        <f t="shared" si="1"/>
        <v>19.2</v>
      </c>
      <c r="P22" s="83">
        <f t="shared" si="2"/>
        <v>42.3</v>
      </c>
      <c r="Q22" s="87"/>
      <c r="R22" s="19"/>
      <c r="T22" s="16"/>
      <c r="V22" s="14"/>
      <c r="W22" s="14"/>
      <c r="X22" s="14"/>
    </row>
    <row r="23" spans="1:24" ht="25.5" customHeight="1">
      <c r="A23" s="38">
        <v>17</v>
      </c>
      <c r="B23" s="20" t="s">
        <v>10</v>
      </c>
      <c r="C23" s="67" t="s">
        <v>42</v>
      </c>
      <c r="D23" s="75">
        <v>8.4</v>
      </c>
      <c r="E23" s="75">
        <v>8.1</v>
      </c>
      <c r="F23" s="75">
        <v>8.5</v>
      </c>
      <c r="G23" s="75"/>
      <c r="H23" s="75"/>
      <c r="I23" s="77">
        <f t="shared" si="0"/>
        <v>25</v>
      </c>
      <c r="J23" s="44">
        <v>5.9</v>
      </c>
      <c r="K23" s="44">
        <v>5.5</v>
      </c>
      <c r="L23" s="44">
        <v>5.3</v>
      </c>
      <c r="M23" s="44"/>
      <c r="N23" s="44"/>
      <c r="O23" s="78">
        <f t="shared" si="1"/>
        <v>16.7</v>
      </c>
      <c r="P23" s="83">
        <f t="shared" si="2"/>
        <v>41.7</v>
      </c>
      <c r="Q23" s="87"/>
      <c r="R23" s="19"/>
      <c r="T23" s="16"/>
      <c r="V23" s="14"/>
      <c r="W23" s="14"/>
      <c r="X23" s="14"/>
    </row>
    <row r="24" spans="1:24" ht="25.5" customHeight="1">
      <c r="A24" s="38">
        <v>18</v>
      </c>
      <c r="B24" s="4" t="s">
        <v>11</v>
      </c>
      <c r="C24" s="101" t="s">
        <v>48</v>
      </c>
      <c r="D24" s="75">
        <v>7.9</v>
      </c>
      <c r="E24" s="75">
        <v>7.1</v>
      </c>
      <c r="F24" s="75">
        <v>6.9</v>
      </c>
      <c r="G24" s="75"/>
      <c r="H24" s="75"/>
      <c r="I24" s="77">
        <f t="shared" si="0"/>
        <v>21.9</v>
      </c>
      <c r="J24" s="44">
        <v>6.9</v>
      </c>
      <c r="K24" s="44">
        <v>6.3</v>
      </c>
      <c r="L24" s="44">
        <v>5.8</v>
      </c>
      <c r="M24" s="44"/>
      <c r="N24" s="44"/>
      <c r="O24" s="78">
        <f t="shared" si="1"/>
        <v>19</v>
      </c>
      <c r="P24" s="83">
        <f t="shared" si="2"/>
        <v>40.9</v>
      </c>
      <c r="Q24" s="87">
        <v>4</v>
      </c>
      <c r="R24" s="19"/>
      <c r="T24" s="16"/>
      <c r="V24" s="14"/>
      <c r="W24" s="14"/>
      <c r="X24" s="14"/>
    </row>
    <row r="25" spans="1:24" ht="25.5" customHeight="1">
      <c r="A25" s="38">
        <v>19</v>
      </c>
      <c r="B25" s="20" t="s">
        <v>11</v>
      </c>
      <c r="C25" s="94" t="s">
        <v>60</v>
      </c>
      <c r="D25" s="74">
        <v>7.6</v>
      </c>
      <c r="E25" s="74">
        <v>6.6</v>
      </c>
      <c r="F25" s="74">
        <v>5.6</v>
      </c>
      <c r="G25" s="74"/>
      <c r="H25" s="74"/>
      <c r="I25" s="77">
        <f t="shared" si="0"/>
        <v>19.799999999999997</v>
      </c>
      <c r="J25" s="23">
        <v>6.6</v>
      </c>
      <c r="K25" s="23">
        <v>6.7</v>
      </c>
      <c r="L25" s="23">
        <v>5.4</v>
      </c>
      <c r="M25" s="23"/>
      <c r="N25" s="23"/>
      <c r="O25" s="78">
        <f t="shared" si="1"/>
        <v>18.700000000000003</v>
      </c>
      <c r="P25" s="83">
        <f t="shared" si="2"/>
        <v>38.5</v>
      </c>
      <c r="Q25" s="87"/>
      <c r="R25" s="19"/>
      <c r="T25" s="16"/>
      <c r="V25" s="14"/>
      <c r="W25" s="14"/>
      <c r="X25" s="14"/>
    </row>
    <row r="26" spans="1:24" ht="25.5" customHeight="1">
      <c r="A26" s="38">
        <v>20</v>
      </c>
      <c r="B26" s="4" t="s">
        <v>11</v>
      </c>
      <c r="C26" s="101" t="s">
        <v>23</v>
      </c>
      <c r="D26" s="75">
        <v>7.3</v>
      </c>
      <c r="E26" s="75">
        <v>6.8</v>
      </c>
      <c r="F26" s="75">
        <v>6.8</v>
      </c>
      <c r="G26" s="75"/>
      <c r="H26" s="75"/>
      <c r="I26" s="77">
        <f t="shared" si="0"/>
        <v>20.9</v>
      </c>
      <c r="J26" s="44">
        <v>6.5</v>
      </c>
      <c r="K26" s="44">
        <v>6</v>
      </c>
      <c r="L26" s="44">
        <v>5</v>
      </c>
      <c r="M26" s="44"/>
      <c r="N26" s="44"/>
      <c r="O26" s="78">
        <f t="shared" si="1"/>
        <v>17.5</v>
      </c>
      <c r="P26" s="83">
        <f t="shared" si="2"/>
        <v>38.4</v>
      </c>
      <c r="Q26" s="87">
        <v>3</v>
      </c>
      <c r="R26" s="19"/>
      <c r="T26" s="16"/>
      <c r="V26" s="14"/>
      <c r="W26" s="14"/>
      <c r="X26" s="14"/>
    </row>
    <row r="27" spans="1:24" ht="25.5" customHeight="1">
      <c r="A27" s="38">
        <v>21</v>
      </c>
      <c r="B27" s="4" t="s">
        <v>11</v>
      </c>
      <c r="C27" s="66" t="s">
        <v>21</v>
      </c>
      <c r="D27" s="74">
        <v>7.2</v>
      </c>
      <c r="E27" s="74">
        <v>6.7</v>
      </c>
      <c r="F27" s="74">
        <v>6.2</v>
      </c>
      <c r="G27" s="74"/>
      <c r="H27" s="74"/>
      <c r="I27" s="77">
        <f t="shared" si="0"/>
        <v>20.1</v>
      </c>
      <c r="J27" s="23">
        <v>2.4</v>
      </c>
      <c r="K27" s="23">
        <v>2.3</v>
      </c>
      <c r="L27" s="23">
        <v>2.4</v>
      </c>
      <c r="M27" s="23"/>
      <c r="N27" s="23"/>
      <c r="O27" s="78">
        <f t="shared" si="1"/>
        <v>7.1</v>
      </c>
      <c r="P27" s="83">
        <f t="shared" si="2"/>
        <v>27.200000000000003</v>
      </c>
      <c r="Q27" s="87"/>
      <c r="R27" s="19"/>
      <c r="T27" s="16"/>
      <c r="V27" s="14"/>
      <c r="W27" s="14"/>
      <c r="X27" s="14"/>
    </row>
    <row r="28" spans="1:24" ht="25.5" customHeight="1">
      <c r="A28" s="38">
        <v>22</v>
      </c>
      <c r="B28" s="20" t="s">
        <v>10</v>
      </c>
      <c r="C28" s="100" t="s">
        <v>50</v>
      </c>
      <c r="D28" s="75">
        <v>1.4</v>
      </c>
      <c r="E28" s="75">
        <v>1.4</v>
      </c>
      <c r="F28" s="75">
        <v>1</v>
      </c>
      <c r="G28" s="75"/>
      <c r="H28" s="75"/>
      <c r="I28" s="77">
        <f t="shared" si="0"/>
        <v>3.8</v>
      </c>
      <c r="J28" s="44">
        <v>6.9</v>
      </c>
      <c r="K28" s="44">
        <v>6.3</v>
      </c>
      <c r="L28" s="44">
        <v>5.5</v>
      </c>
      <c r="M28" s="44"/>
      <c r="N28" s="44"/>
      <c r="O28" s="78">
        <f t="shared" si="1"/>
        <v>18.7</v>
      </c>
      <c r="P28" s="83">
        <f t="shared" si="2"/>
        <v>22.5</v>
      </c>
      <c r="Q28" s="87">
        <v>2</v>
      </c>
      <c r="R28" s="19"/>
      <c r="T28" s="16"/>
      <c r="V28" s="14"/>
      <c r="W28" s="14"/>
      <c r="X28" s="14"/>
    </row>
    <row r="29" spans="1:24" ht="25.5" customHeight="1">
      <c r="A29" s="38">
        <v>23</v>
      </c>
      <c r="B29" s="4" t="s">
        <v>10</v>
      </c>
      <c r="C29" s="101" t="s">
        <v>20</v>
      </c>
      <c r="D29" s="75">
        <v>0.8</v>
      </c>
      <c r="E29" s="75">
        <v>0.8</v>
      </c>
      <c r="F29" s="75">
        <v>1</v>
      </c>
      <c r="G29" s="75"/>
      <c r="H29" s="75"/>
      <c r="I29" s="77">
        <f t="shared" si="0"/>
        <v>2.6</v>
      </c>
      <c r="J29" s="44">
        <v>6.6</v>
      </c>
      <c r="K29" s="44">
        <v>6.1</v>
      </c>
      <c r="L29" s="44">
        <v>6.3</v>
      </c>
      <c r="M29" s="44"/>
      <c r="N29" s="44"/>
      <c r="O29" s="78">
        <f t="shared" si="1"/>
        <v>19</v>
      </c>
      <c r="P29" s="83">
        <f t="shared" si="2"/>
        <v>21.6</v>
      </c>
      <c r="Q29" s="87">
        <v>1</v>
      </c>
      <c r="R29" s="19"/>
      <c r="T29" s="16"/>
      <c r="V29" s="14"/>
      <c r="W29" s="14"/>
      <c r="X29" s="14"/>
    </row>
    <row r="30" spans="1:24" ht="25.5" customHeight="1">
      <c r="A30" s="38">
        <v>24</v>
      </c>
      <c r="B30" s="20"/>
      <c r="C30" s="94" t="s">
        <v>57</v>
      </c>
      <c r="D30" s="74">
        <v>1.4</v>
      </c>
      <c r="E30" s="74">
        <v>1.5</v>
      </c>
      <c r="F30" s="74">
        <v>1</v>
      </c>
      <c r="G30" s="74"/>
      <c r="H30" s="74"/>
      <c r="I30" s="77">
        <f t="shared" si="0"/>
        <v>3.9</v>
      </c>
      <c r="J30" s="23">
        <v>6.2</v>
      </c>
      <c r="K30" s="23">
        <v>5.5</v>
      </c>
      <c r="L30" s="23">
        <v>4.8</v>
      </c>
      <c r="M30" s="23"/>
      <c r="N30" s="23"/>
      <c r="O30" s="78">
        <f t="shared" si="1"/>
        <v>16.5</v>
      </c>
      <c r="P30" s="83">
        <f t="shared" si="2"/>
        <v>20.4</v>
      </c>
      <c r="Q30" s="87"/>
      <c r="R30" s="19"/>
      <c r="T30" s="16"/>
      <c r="V30" s="14"/>
      <c r="W30" s="14"/>
      <c r="X30" s="14"/>
    </row>
    <row r="31" spans="1:24" ht="25.5" customHeight="1">
      <c r="A31" s="38"/>
      <c r="B31" s="20" t="s">
        <v>10</v>
      </c>
      <c r="C31" s="98" t="s">
        <v>30</v>
      </c>
      <c r="D31" s="75"/>
      <c r="E31" s="75"/>
      <c r="F31" s="75"/>
      <c r="G31" s="75"/>
      <c r="H31" s="75"/>
      <c r="I31" s="77">
        <f t="shared" si="0"/>
        <v>0</v>
      </c>
      <c r="J31" s="44"/>
      <c r="K31" s="44"/>
      <c r="L31" s="44"/>
      <c r="M31" s="44"/>
      <c r="N31" s="44"/>
      <c r="O31" s="78">
        <f t="shared" si="1"/>
        <v>0</v>
      </c>
      <c r="P31" s="83">
        <f t="shared" si="2"/>
        <v>0</v>
      </c>
      <c r="Q31" s="87"/>
      <c r="R31" s="19"/>
      <c r="T31" s="16"/>
      <c r="V31" s="14"/>
      <c r="W31" s="14"/>
      <c r="X31" s="14"/>
    </row>
    <row r="32" spans="1:24" ht="25.5" customHeight="1">
      <c r="A32" s="38"/>
      <c r="B32" s="64" t="s">
        <v>7</v>
      </c>
      <c r="C32" s="68" t="s">
        <v>8</v>
      </c>
      <c r="D32" s="75"/>
      <c r="E32" s="75"/>
      <c r="F32" s="75"/>
      <c r="G32" s="75"/>
      <c r="H32" s="75"/>
      <c r="I32" s="77">
        <f t="shared" si="0"/>
        <v>0</v>
      </c>
      <c r="J32" s="44"/>
      <c r="K32" s="44"/>
      <c r="L32" s="44"/>
      <c r="M32" s="44"/>
      <c r="N32" s="44"/>
      <c r="O32" s="78">
        <f t="shared" si="1"/>
        <v>0</v>
      </c>
      <c r="P32" s="83">
        <f t="shared" si="2"/>
        <v>0</v>
      </c>
      <c r="Q32" s="87"/>
      <c r="R32" s="19"/>
      <c r="T32" s="16"/>
      <c r="V32" s="14"/>
      <c r="W32" s="14"/>
      <c r="X32" s="14"/>
    </row>
    <row r="33" spans="1:24" ht="25.5" customHeight="1">
      <c r="A33" s="38"/>
      <c r="B33" s="64" t="s">
        <v>7</v>
      </c>
      <c r="C33" s="68" t="s">
        <v>9</v>
      </c>
      <c r="D33" s="75"/>
      <c r="E33" s="75"/>
      <c r="F33" s="75"/>
      <c r="G33" s="75"/>
      <c r="H33" s="75"/>
      <c r="I33" s="77">
        <f t="shared" si="0"/>
        <v>0</v>
      </c>
      <c r="J33" s="44"/>
      <c r="K33" s="44"/>
      <c r="L33" s="44"/>
      <c r="M33" s="44"/>
      <c r="N33" s="44"/>
      <c r="O33" s="78">
        <f t="shared" si="1"/>
        <v>0</v>
      </c>
      <c r="P33" s="83">
        <f t="shared" si="2"/>
        <v>0</v>
      </c>
      <c r="Q33" s="87"/>
      <c r="R33" s="19"/>
      <c r="T33" s="16"/>
      <c r="V33" s="14"/>
      <c r="W33" s="14"/>
      <c r="X33" s="14"/>
    </row>
    <row r="34" spans="1:24" ht="25.5" customHeight="1">
      <c r="A34" s="38"/>
      <c r="B34" s="64" t="s">
        <v>7</v>
      </c>
      <c r="C34" s="68" t="s">
        <v>45</v>
      </c>
      <c r="D34" s="75"/>
      <c r="E34" s="75"/>
      <c r="F34" s="75"/>
      <c r="G34" s="75"/>
      <c r="H34" s="75"/>
      <c r="I34" s="77">
        <f t="shared" si="0"/>
        <v>0</v>
      </c>
      <c r="J34" s="44"/>
      <c r="K34" s="44"/>
      <c r="L34" s="44"/>
      <c r="M34" s="44"/>
      <c r="N34" s="44"/>
      <c r="O34" s="78">
        <f t="shared" si="1"/>
        <v>0</v>
      </c>
      <c r="P34" s="83">
        <f t="shared" si="2"/>
        <v>0</v>
      </c>
      <c r="Q34" s="87"/>
      <c r="R34" s="19"/>
      <c r="T34" s="16"/>
      <c r="V34" s="14"/>
      <c r="W34" s="14"/>
      <c r="X34" s="14"/>
    </row>
    <row r="35" spans="1:24" ht="25.5" customHeight="1">
      <c r="A35" s="38"/>
      <c r="B35" s="64" t="s">
        <v>11</v>
      </c>
      <c r="C35" s="68" t="s">
        <v>24</v>
      </c>
      <c r="D35" s="75"/>
      <c r="E35" s="75"/>
      <c r="F35" s="75"/>
      <c r="G35" s="75"/>
      <c r="H35" s="75"/>
      <c r="I35" s="77">
        <f t="shared" si="0"/>
        <v>0</v>
      </c>
      <c r="J35" s="44"/>
      <c r="K35" s="44"/>
      <c r="L35" s="44"/>
      <c r="M35" s="44"/>
      <c r="N35" s="44"/>
      <c r="O35" s="78">
        <f t="shared" si="1"/>
        <v>0</v>
      </c>
      <c r="P35" s="83">
        <f t="shared" si="2"/>
        <v>0</v>
      </c>
      <c r="Q35" s="87"/>
      <c r="R35" s="19"/>
      <c r="T35" s="16"/>
      <c r="V35" s="14"/>
      <c r="W35" s="14"/>
      <c r="X35" s="14"/>
    </row>
    <row r="36" spans="1:24" ht="25.5" customHeight="1">
      <c r="A36" s="38"/>
      <c r="B36" s="64"/>
      <c r="C36" s="95" t="s">
        <v>26</v>
      </c>
      <c r="D36" s="75"/>
      <c r="E36" s="75"/>
      <c r="F36" s="75"/>
      <c r="G36" s="75"/>
      <c r="H36" s="75"/>
      <c r="I36" s="77">
        <f t="shared" si="0"/>
        <v>0</v>
      </c>
      <c r="J36" s="44"/>
      <c r="K36" s="44"/>
      <c r="L36" s="44"/>
      <c r="M36" s="44"/>
      <c r="N36" s="44"/>
      <c r="O36" s="78">
        <f t="shared" si="1"/>
        <v>0</v>
      </c>
      <c r="P36" s="83">
        <f t="shared" si="2"/>
        <v>0</v>
      </c>
      <c r="Q36" s="87"/>
      <c r="R36" s="19"/>
      <c r="T36" s="16"/>
      <c r="V36" s="14"/>
      <c r="W36" s="14"/>
      <c r="X36" s="14"/>
    </row>
    <row r="37" spans="1:24" ht="25.5" customHeight="1">
      <c r="A37" s="38"/>
      <c r="B37" s="64" t="s">
        <v>11</v>
      </c>
      <c r="C37" s="95" t="s">
        <v>36</v>
      </c>
      <c r="D37" s="75"/>
      <c r="E37" s="75"/>
      <c r="F37" s="75"/>
      <c r="G37" s="75"/>
      <c r="H37" s="75"/>
      <c r="I37" s="77">
        <f t="shared" si="0"/>
        <v>0</v>
      </c>
      <c r="J37" s="44"/>
      <c r="K37" s="44"/>
      <c r="L37" s="44"/>
      <c r="M37" s="44"/>
      <c r="N37" s="44"/>
      <c r="O37" s="78">
        <f t="shared" si="1"/>
        <v>0</v>
      </c>
      <c r="P37" s="83">
        <f t="shared" si="2"/>
        <v>0</v>
      </c>
      <c r="Q37" s="87"/>
      <c r="R37" s="19"/>
      <c r="T37" s="16"/>
      <c r="V37" s="14"/>
      <c r="W37" s="14"/>
      <c r="X37" s="14"/>
    </row>
    <row r="38" spans="1:24" ht="25.5" customHeight="1">
      <c r="A38" s="38"/>
      <c r="B38" s="64"/>
      <c r="C38" s="95" t="s">
        <v>49</v>
      </c>
      <c r="D38" s="75"/>
      <c r="E38" s="75"/>
      <c r="F38" s="75"/>
      <c r="G38" s="75"/>
      <c r="H38" s="75"/>
      <c r="I38" s="77">
        <f t="shared" si="0"/>
        <v>0</v>
      </c>
      <c r="J38" s="44"/>
      <c r="K38" s="44"/>
      <c r="L38" s="44"/>
      <c r="M38" s="44"/>
      <c r="N38" s="44"/>
      <c r="O38" s="78">
        <f t="shared" si="1"/>
        <v>0</v>
      </c>
      <c r="P38" s="83">
        <f t="shared" si="2"/>
        <v>0</v>
      </c>
      <c r="Q38" s="87"/>
      <c r="R38" s="19"/>
      <c r="T38" s="16"/>
      <c r="V38" s="14"/>
      <c r="W38" s="14"/>
      <c r="X38" s="14"/>
    </row>
    <row r="39" spans="1:24" ht="25.5" customHeight="1">
      <c r="A39" s="38"/>
      <c r="B39" s="64" t="s">
        <v>10</v>
      </c>
      <c r="C39" s="95" t="s">
        <v>41</v>
      </c>
      <c r="D39" s="75"/>
      <c r="E39" s="75"/>
      <c r="F39" s="75"/>
      <c r="G39" s="75"/>
      <c r="H39" s="75"/>
      <c r="I39" s="77">
        <f t="shared" si="0"/>
        <v>0</v>
      </c>
      <c r="J39" s="44"/>
      <c r="K39" s="44"/>
      <c r="L39" s="44"/>
      <c r="M39" s="44"/>
      <c r="N39" s="44"/>
      <c r="O39" s="78">
        <f t="shared" si="1"/>
        <v>0</v>
      </c>
      <c r="P39" s="83">
        <f t="shared" si="2"/>
        <v>0</v>
      </c>
      <c r="Q39" s="87"/>
      <c r="R39" s="19"/>
      <c r="T39" s="16"/>
      <c r="V39" s="14"/>
      <c r="W39" s="14"/>
      <c r="X39" s="14"/>
    </row>
    <row r="40" spans="1:24" ht="25.5" customHeight="1">
      <c r="A40" s="38"/>
      <c r="B40" s="21"/>
      <c r="C40" s="95" t="s">
        <v>28</v>
      </c>
      <c r="D40" s="75"/>
      <c r="E40" s="75"/>
      <c r="F40" s="75"/>
      <c r="G40" s="75"/>
      <c r="H40" s="75"/>
      <c r="I40" s="77">
        <f t="shared" si="0"/>
        <v>0</v>
      </c>
      <c r="J40" s="44"/>
      <c r="K40" s="44"/>
      <c r="L40" s="44"/>
      <c r="M40" s="44"/>
      <c r="N40" s="44"/>
      <c r="O40" s="78">
        <f t="shared" si="1"/>
        <v>0</v>
      </c>
      <c r="P40" s="83">
        <f t="shared" si="2"/>
        <v>0</v>
      </c>
      <c r="Q40" s="87"/>
      <c r="R40" s="19"/>
      <c r="T40" s="12"/>
      <c r="V40" s="14"/>
      <c r="W40" s="14"/>
      <c r="X40" s="14"/>
    </row>
    <row r="41" spans="1:24" ht="25.5" customHeight="1">
      <c r="A41" s="38"/>
      <c r="B41" s="21"/>
      <c r="C41" s="91" t="s">
        <v>59</v>
      </c>
      <c r="D41" s="75"/>
      <c r="E41" s="75"/>
      <c r="F41" s="75"/>
      <c r="G41" s="75"/>
      <c r="H41" s="75"/>
      <c r="I41" s="77">
        <f t="shared" si="0"/>
        <v>0</v>
      </c>
      <c r="J41" s="44"/>
      <c r="K41" s="44"/>
      <c r="L41" s="44"/>
      <c r="M41" s="44"/>
      <c r="N41" s="44"/>
      <c r="O41" s="78">
        <f t="shared" si="1"/>
        <v>0</v>
      </c>
      <c r="P41" s="83">
        <f t="shared" si="2"/>
        <v>0</v>
      </c>
      <c r="Q41" s="87"/>
      <c r="R41" s="19"/>
      <c r="T41" s="12"/>
      <c r="V41" s="14"/>
      <c r="W41" s="14"/>
      <c r="X41" s="14"/>
    </row>
    <row r="42" spans="1:24" ht="25.5" customHeight="1">
      <c r="A42" s="39"/>
      <c r="B42" s="21"/>
      <c r="C42" s="45" t="s">
        <v>83</v>
      </c>
      <c r="D42" s="75"/>
      <c r="E42" s="75"/>
      <c r="F42" s="75"/>
      <c r="G42" s="75"/>
      <c r="H42" s="75"/>
      <c r="I42" s="77">
        <f aca="true" t="shared" si="3" ref="I42:I47">SUM(D42:H42)</f>
        <v>0</v>
      </c>
      <c r="J42" s="44"/>
      <c r="K42" s="44"/>
      <c r="L42" s="44"/>
      <c r="M42" s="44"/>
      <c r="N42" s="44"/>
      <c r="O42" s="78">
        <f aca="true" t="shared" si="4" ref="O42:O47">SUM(J42:N42)</f>
        <v>0</v>
      </c>
      <c r="P42" s="83">
        <f aca="true" t="shared" si="5" ref="P42:P47">SUM(I42+O42)</f>
        <v>0</v>
      </c>
      <c r="Q42" s="87"/>
      <c r="R42" s="19"/>
      <c r="T42" s="12"/>
      <c r="V42" s="14"/>
      <c r="W42" s="14"/>
      <c r="X42" s="14"/>
    </row>
    <row r="43" spans="1:24" ht="25.5" customHeight="1">
      <c r="A43" s="39"/>
      <c r="B43" s="22"/>
      <c r="C43" s="45" t="s">
        <v>83</v>
      </c>
      <c r="D43" s="75"/>
      <c r="E43" s="75"/>
      <c r="F43" s="75"/>
      <c r="G43" s="75"/>
      <c r="H43" s="75"/>
      <c r="I43" s="77">
        <f t="shared" si="3"/>
        <v>0</v>
      </c>
      <c r="J43" s="44"/>
      <c r="K43" s="44"/>
      <c r="L43" s="44"/>
      <c r="M43" s="44"/>
      <c r="N43" s="44"/>
      <c r="O43" s="78">
        <f t="shared" si="4"/>
        <v>0</v>
      </c>
      <c r="P43" s="83">
        <f t="shared" si="5"/>
        <v>0</v>
      </c>
      <c r="Q43" s="87"/>
      <c r="R43" s="19"/>
      <c r="T43" s="12"/>
      <c r="V43" s="14"/>
      <c r="W43" s="14"/>
      <c r="X43" s="14"/>
    </row>
    <row r="44" spans="1:24" ht="25.5" customHeight="1">
      <c r="A44" s="39"/>
      <c r="B44" s="21"/>
      <c r="C44" s="45" t="s">
        <v>83</v>
      </c>
      <c r="D44" s="75"/>
      <c r="E44" s="75"/>
      <c r="F44" s="75"/>
      <c r="G44" s="75"/>
      <c r="H44" s="75"/>
      <c r="I44" s="77">
        <f t="shared" si="3"/>
        <v>0</v>
      </c>
      <c r="J44" s="44"/>
      <c r="K44" s="44"/>
      <c r="L44" s="44"/>
      <c r="M44" s="44"/>
      <c r="N44" s="44"/>
      <c r="O44" s="78">
        <f t="shared" si="4"/>
        <v>0</v>
      </c>
      <c r="P44" s="83">
        <f t="shared" si="5"/>
        <v>0</v>
      </c>
      <c r="Q44" s="87"/>
      <c r="R44" s="19"/>
      <c r="T44" s="12"/>
      <c r="V44" s="14"/>
      <c r="W44" s="14"/>
      <c r="X44" s="14"/>
    </row>
    <row r="45" spans="1:24" ht="25.5" customHeight="1">
      <c r="A45" s="40"/>
      <c r="B45" s="35"/>
      <c r="C45" s="45" t="s">
        <v>83</v>
      </c>
      <c r="D45" s="76"/>
      <c r="E45" s="76"/>
      <c r="F45" s="76"/>
      <c r="G45" s="76"/>
      <c r="H45" s="76"/>
      <c r="I45" s="77">
        <f t="shared" si="3"/>
        <v>0</v>
      </c>
      <c r="J45" s="43"/>
      <c r="K45" s="43"/>
      <c r="L45" s="43"/>
      <c r="M45" s="43"/>
      <c r="N45" s="43"/>
      <c r="O45" s="78">
        <f t="shared" si="4"/>
        <v>0</v>
      </c>
      <c r="P45" s="83">
        <f t="shared" si="5"/>
        <v>0</v>
      </c>
      <c r="Q45" s="88"/>
      <c r="R45" s="28"/>
      <c r="T45" s="12"/>
      <c r="V45" s="14"/>
      <c r="W45" s="14"/>
      <c r="X45" s="14"/>
    </row>
    <row r="46" spans="1:24" ht="25.5" customHeight="1">
      <c r="A46" s="41"/>
      <c r="B46" s="36"/>
      <c r="C46" s="45" t="s">
        <v>84</v>
      </c>
      <c r="D46" s="76"/>
      <c r="E46" s="76"/>
      <c r="F46" s="76"/>
      <c r="G46" s="76"/>
      <c r="H46" s="76"/>
      <c r="I46" s="77">
        <f t="shared" si="3"/>
        <v>0</v>
      </c>
      <c r="J46" s="43"/>
      <c r="K46" s="43"/>
      <c r="L46" s="43"/>
      <c r="M46" s="43"/>
      <c r="N46" s="43"/>
      <c r="O46" s="78">
        <f t="shared" si="4"/>
        <v>0</v>
      </c>
      <c r="P46" s="83">
        <f t="shared" si="5"/>
        <v>0</v>
      </c>
      <c r="Q46" s="89"/>
      <c r="R46" s="31"/>
      <c r="T46" s="17"/>
      <c r="V46" s="14"/>
      <c r="W46" s="14"/>
      <c r="X46" s="14"/>
    </row>
    <row r="47" spans="1:24" ht="25.5" customHeight="1">
      <c r="A47" s="41"/>
      <c r="B47" s="37"/>
      <c r="C47" s="45" t="s">
        <v>84</v>
      </c>
      <c r="D47" s="74"/>
      <c r="E47" s="74"/>
      <c r="F47" s="74"/>
      <c r="G47" s="74"/>
      <c r="H47" s="74"/>
      <c r="I47" s="77">
        <f t="shared" si="3"/>
        <v>0</v>
      </c>
      <c r="J47" s="23"/>
      <c r="K47" s="23"/>
      <c r="L47" s="23"/>
      <c r="M47" s="23"/>
      <c r="N47" s="23"/>
      <c r="O47" s="78">
        <f t="shared" si="4"/>
        <v>0</v>
      </c>
      <c r="P47" s="83">
        <f t="shared" si="5"/>
        <v>0</v>
      </c>
      <c r="Q47" s="89"/>
      <c r="R47" s="18"/>
      <c r="T47" s="30"/>
      <c r="V47" s="30"/>
      <c r="W47" s="30"/>
      <c r="X47" s="30"/>
    </row>
    <row r="48" spans="1:24" ht="12.75">
      <c r="A48" s="6"/>
      <c r="B48" s="6"/>
      <c r="R48" s="7"/>
      <c r="S48" s="7"/>
      <c r="T48" s="7"/>
      <c r="U48" s="7"/>
      <c r="V48" s="7"/>
      <c r="W48" s="7"/>
      <c r="X48" s="7"/>
    </row>
    <row r="49" spans="18:24" ht="12.75">
      <c r="R49" s="9"/>
      <c r="S49" s="8"/>
      <c r="T49" s="8"/>
      <c r="U49" s="8"/>
      <c r="V49" s="8"/>
      <c r="W49" s="8"/>
      <c r="X49" s="9"/>
    </row>
    <row r="50" spans="19:24" ht="12.75">
      <c r="S50" s="17"/>
      <c r="T50" s="17"/>
      <c r="U50" s="14"/>
      <c r="V50" s="14"/>
      <c r="W50" s="14"/>
      <c r="X50" s="14"/>
    </row>
    <row r="51" spans="3:24" ht="78" customHeight="1">
      <c r="C51" s="46" t="s">
        <v>6</v>
      </c>
      <c r="D51" s="116" t="s">
        <v>31</v>
      </c>
      <c r="E51" s="118" t="s">
        <v>32</v>
      </c>
      <c r="F51" s="120" t="s">
        <v>33</v>
      </c>
      <c r="G51" s="111" t="s">
        <v>35</v>
      </c>
      <c r="H51" s="113" t="s">
        <v>62</v>
      </c>
      <c r="S51" s="17"/>
      <c r="T51" s="17"/>
      <c r="U51" s="14"/>
      <c r="V51" s="14"/>
      <c r="W51" s="14"/>
      <c r="X51" s="14"/>
    </row>
    <row r="52" spans="3:24" ht="12.75">
      <c r="C52" s="33" t="s">
        <v>34</v>
      </c>
      <c r="D52" s="117"/>
      <c r="E52" s="119"/>
      <c r="F52" s="121"/>
      <c r="G52" s="112"/>
      <c r="H52" s="113"/>
      <c r="S52" s="17"/>
      <c r="T52" s="17"/>
      <c r="U52" s="14"/>
      <c r="V52" s="14"/>
      <c r="W52" s="14"/>
      <c r="X52" s="14"/>
    </row>
    <row r="53" spans="3:24" ht="24.75" customHeight="1">
      <c r="C53" s="62">
        <v>40641</v>
      </c>
      <c r="D53" s="49">
        <v>53</v>
      </c>
      <c r="E53" s="50">
        <v>25</v>
      </c>
      <c r="F53" s="51">
        <v>42</v>
      </c>
      <c r="G53" s="52">
        <v>0</v>
      </c>
      <c r="H53" s="57">
        <v>120</v>
      </c>
      <c r="S53" s="17"/>
      <c r="T53" s="17"/>
      <c r="U53" s="14"/>
      <c r="V53" s="14"/>
      <c r="W53" s="14"/>
      <c r="X53" s="14"/>
    </row>
    <row r="54" spans="3:24" ht="24.75" customHeight="1">
      <c r="C54" s="32"/>
      <c r="D54" s="49"/>
      <c r="E54" s="50"/>
      <c r="F54" s="51"/>
      <c r="G54" s="52"/>
      <c r="H54" s="57"/>
      <c r="S54" s="17"/>
      <c r="T54" s="17"/>
      <c r="U54" s="14"/>
      <c r="V54" s="14"/>
      <c r="W54" s="14"/>
      <c r="X54" s="14"/>
    </row>
    <row r="55" spans="3:24" ht="24.75" customHeight="1">
      <c r="C55" s="32"/>
      <c r="D55" s="49"/>
      <c r="E55" s="50"/>
      <c r="F55" s="51"/>
      <c r="G55" s="52"/>
      <c r="H55" s="57"/>
      <c r="S55" s="17"/>
      <c r="T55" s="17"/>
      <c r="U55" s="14"/>
      <c r="V55" s="14"/>
      <c r="W55" s="14"/>
      <c r="X55" s="14"/>
    </row>
    <row r="56" spans="3:8" ht="24.75" customHeight="1">
      <c r="C56" s="34"/>
      <c r="D56" s="53"/>
      <c r="E56" s="54"/>
      <c r="F56" s="55"/>
      <c r="G56" s="56"/>
      <c r="H56" s="57"/>
    </row>
    <row r="57" spans="3:17" ht="24.75" customHeight="1">
      <c r="C57" s="34"/>
      <c r="D57" s="53"/>
      <c r="E57" s="54"/>
      <c r="F57" s="55"/>
      <c r="G57" s="56"/>
      <c r="H57" s="58"/>
      <c r="I57" s="131"/>
      <c r="J57" s="132"/>
      <c r="K57" s="130"/>
      <c r="L57" s="130"/>
      <c r="M57" s="130"/>
      <c r="N57" s="10"/>
      <c r="O57" s="5"/>
      <c r="P57" s="5"/>
      <c r="Q57" s="5"/>
    </row>
    <row r="58" spans="3:17" ht="24.75" customHeight="1">
      <c r="C58" s="34"/>
      <c r="D58" s="53"/>
      <c r="E58" s="54"/>
      <c r="F58" s="55"/>
      <c r="G58" s="56"/>
      <c r="H58" s="58"/>
      <c r="I58" s="131"/>
      <c r="J58" s="132"/>
      <c r="K58" s="130"/>
      <c r="L58" s="130"/>
      <c r="M58" s="130"/>
      <c r="N58" s="10"/>
      <c r="O58" s="5"/>
      <c r="P58" s="7"/>
      <c r="Q58" s="7"/>
    </row>
    <row r="59" spans="3:17" ht="24.75" customHeight="1">
      <c r="C59" s="34"/>
      <c r="D59" s="53"/>
      <c r="E59" s="54"/>
      <c r="F59" s="55"/>
      <c r="G59" s="56"/>
      <c r="H59" s="58"/>
      <c r="I59" s="129"/>
      <c r="J59" s="128"/>
      <c r="K59" s="128"/>
      <c r="L59" s="128"/>
      <c r="M59" s="128"/>
      <c r="N59" s="11"/>
      <c r="O59" s="5"/>
      <c r="P59" s="8"/>
      <c r="Q59" s="8"/>
    </row>
    <row r="60" spans="3:16" ht="12.75">
      <c r="C60" s="29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5"/>
      <c r="P60" s="17"/>
    </row>
    <row r="61" spans="3:16" ht="12.75">
      <c r="C61" t="s">
        <v>81</v>
      </c>
      <c r="D61" s="1">
        <v>15</v>
      </c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5"/>
      <c r="P61" s="17"/>
    </row>
    <row r="62" spans="4:16" ht="12.75">
      <c r="D62" s="1">
        <v>14</v>
      </c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5"/>
      <c r="P62" s="17"/>
    </row>
    <row r="63" spans="4:16" ht="12.75">
      <c r="D63" s="1">
        <v>13</v>
      </c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5"/>
      <c r="P63" s="17"/>
    </row>
    <row r="64" spans="4:16" ht="12.75">
      <c r="D64" s="1">
        <v>12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5"/>
      <c r="P64" s="17"/>
    </row>
    <row r="65" spans="4:16" ht="12.75">
      <c r="D65" s="1">
        <v>11</v>
      </c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5"/>
      <c r="P65" s="17"/>
    </row>
    <row r="66" spans="4:16" ht="12.75">
      <c r="D66" s="1">
        <v>10</v>
      </c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17"/>
    </row>
    <row r="67" spans="4:16" ht="12.75">
      <c r="D67" s="1">
        <v>9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17"/>
    </row>
    <row r="68" spans="4:16" ht="12.75">
      <c r="D68" s="1">
        <v>8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17"/>
    </row>
    <row r="69" ht="12.75">
      <c r="D69" s="1">
        <v>7</v>
      </c>
    </row>
    <row r="70" ht="12.75">
      <c r="D70" s="1">
        <v>6</v>
      </c>
    </row>
    <row r="71" ht="12.75">
      <c r="D71" s="1">
        <v>5</v>
      </c>
    </row>
    <row r="72" ht="12.75">
      <c r="D72" s="1">
        <v>4</v>
      </c>
    </row>
    <row r="73" ht="12.75">
      <c r="D73" s="1">
        <v>3</v>
      </c>
    </row>
    <row r="74" ht="12.75">
      <c r="D74" s="1">
        <v>2</v>
      </c>
    </row>
    <row r="75" ht="12.75">
      <c r="D75" s="1">
        <v>1</v>
      </c>
    </row>
    <row r="76" ht="12.75">
      <c r="D76" s="1">
        <f>SUM(D61:D75)</f>
        <v>120</v>
      </c>
    </row>
  </sheetData>
  <sheetProtection/>
  <mergeCells count="17">
    <mergeCell ref="A1:A2"/>
    <mergeCell ref="P1:P2"/>
    <mergeCell ref="C1:C2"/>
    <mergeCell ref="K59:M59"/>
    <mergeCell ref="I59:J59"/>
    <mergeCell ref="K57:M58"/>
    <mergeCell ref="I57:J58"/>
    <mergeCell ref="D1:I1"/>
    <mergeCell ref="J1:O1"/>
    <mergeCell ref="Q1:Q2"/>
    <mergeCell ref="R1:R2"/>
    <mergeCell ref="G51:G52"/>
    <mergeCell ref="H51:H52"/>
    <mergeCell ref="B1:B2"/>
    <mergeCell ref="D51:D52"/>
    <mergeCell ref="E51:E52"/>
    <mergeCell ref="F51:F52"/>
  </mergeCells>
  <printOptions horizontalCentered="1"/>
  <pageMargins left="0.43333333333333335" right="0.3541666666666667" top="0.47291666666666665" bottom="0.3145833333333333" header="0.15763888888888888" footer="0.19652777777777777"/>
  <pageSetup horizontalDpi="300" verticalDpi="300" orientation="landscape" paperSize="9" r:id="rId1"/>
  <headerFooter alignWithMargins="0">
    <oddHeader>&amp;C&amp;"Arial,tučné kurzíva"&amp;16&amp;F, Odolená Voda &amp;A</oddHeader>
    <oddFooter>&amp;L&amp;"Arial,kurzíva"&amp;6&amp;Z&amp;F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20">
      <selection activeCell="F39" sqref="F39"/>
    </sheetView>
  </sheetViews>
  <sheetFormatPr defaultColWidth="9.140625" defaultRowHeight="12.75"/>
  <sheetData>
    <row r="1" ht="12.75">
      <c r="A1" t="s">
        <v>91</v>
      </c>
    </row>
    <row r="2" ht="12.75">
      <c r="A2" t="s">
        <v>92</v>
      </c>
    </row>
    <row r="3" ht="12.75">
      <c r="A3" t="s">
        <v>93</v>
      </c>
    </row>
    <row r="4" ht="12.75">
      <c r="A4" t="s">
        <v>94</v>
      </c>
    </row>
    <row r="6" ht="12.75">
      <c r="A6" t="s">
        <v>95</v>
      </c>
    </row>
    <row r="8" ht="12.75">
      <c r="A8" t="s">
        <v>63</v>
      </c>
    </row>
    <row r="10" ht="12.75">
      <c r="A10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6" ht="12.75">
      <c r="A16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6" ht="12.75">
      <c r="A26" t="s">
        <v>76</v>
      </c>
    </row>
    <row r="28" ht="12.75">
      <c r="A28" t="s">
        <v>77</v>
      </c>
    </row>
    <row r="30" ht="12.75">
      <c r="A30" t="s">
        <v>96</v>
      </c>
    </row>
    <row r="32" ht="12.75">
      <c r="A32" t="s">
        <v>97</v>
      </c>
    </row>
    <row r="34" ht="12.75">
      <c r="A34" t="s">
        <v>98</v>
      </c>
    </row>
    <row r="36" ht="12.75">
      <c r="A36" t="s">
        <v>99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</dc:creator>
  <cp:keywords>1</cp:keywords>
  <dc:description/>
  <cp:lastModifiedBy>Simona</cp:lastModifiedBy>
  <dcterms:created xsi:type="dcterms:W3CDTF">2010-11-26T13:50:04Z</dcterms:created>
  <dcterms:modified xsi:type="dcterms:W3CDTF">2011-04-08T18:32:28Z</dcterms:modified>
  <cp:category/>
  <cp:version/>
  <cp:contentType/>
  <cp:contentStatus/>
</cp:coreProperties>
</file>