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85" windowWidth="12090" windowHeight="12390" activeTab="0"/>
  </bookViews>
  <sheets>
    <sheet name="List1" sheetId="1" r:id="rId1"/>
    <sheet name="schůze 15.4." sheetId="2" r:id="rId2"/>
    <sheet name="List3" sheetId="3" r:id="rId3"/>
  </sheets>
  <definedNames>
    <definedName name="_xlnm.Print_Area" localSheetId="0">'List1'!$A$1:$M$64</definedName>
  </definedNames>
  <calcPr fullCalcOnLoad="1"/>
</workbook>
</file>

<file path=xl/sharedStrings.xml><?xml version="1.0" encoding="utf-8"?>
<sst xmlns="http://schemas.openxmlformats.org/spreadsheetml/2006/main" count="199" uniqueCount="130">
  <si>
    <t xml:space="preserve">     sobota</t>
  </si>
  <si>
    <t xml:space="preserve">     neděle</t>
  </si>
  <si>
    <t xml:space="preserve">muži </t>
  </si>
  <si>
    <t>ženy</t>
  </si>
  <si>
    <t>duben</t>
  </si>
  <si>
    <t>příspěvky</t>
  </si>
  <si>
    <t>Weidenhofer</t>
  </si>
  <si>
    <t>ml.ž.</t>
  </si>
  <si>
    <t>Urban</t>
  </si>
  <si>
    <t>Červenka</t>
  </si>
  <si>
    <t>mini</t>
  </si>
  <si>
    <t>Strnad</t>
  </si>
  <si>
    <t>Konečný</t>
  </si>
  <si>
    <t>žáci ml.a st.</t>
  </si>
  <si>
    <t>muži</t>
  </si>
  <si>
    <t>květen</t>
  </si>
  <si>
    <t>žákyně , dorky</t>
  </si>
  <si>
    <t>Hynk</t>
  </si>
  <si>
    <t>(nehrál)</t>
  </si>
  <si>
    <t>Dotace  -</t>
  </si>
  <si>
    <t>,- Kč</t>
  </si>
  <si>
    <t>výdaje</t>
  </si>
  <si>
    <t xml:space="preserve">žádost  na talentovanou mládež </t>
  </si>
  <si>
    <t xml:space="preserve">  - poslal jsem vyplněnou tajemníkovi</t>
  </si>
  <si>
    <t>Body ke schůzi házené - úterý 15.4.2014</t>
  </si>
  <si>
    <t>kdy =  důležité</t>
  </si>
  <si>
    <t>žádost  na  ženy (1.liga)</t>
  </si>
  <si>
    <t>5.4. - 8.4.      (kopie)</t>
  </si>
  <si>
    <t>Doprava</t>
  </si>
  <si>
    <t>ženy,dorky  - není cena do Zlína (Otrokovic)</t>
  </si>
  <si>
    <t>muži do N.Veselí   -  auta  nebo  dopravce (fa)</t>
  </si>
  <si>
    <t>březen    - u tajemníka (zatím jsem nepřevzal)</t>
  </si>
  <si>
    <t>Finance -  únor         vyúčtování (tištěné)</t>
  </si>
  <si>
    <t>tito mini budou převedeni do</t>
  </si>
  <si>
    <t>mladších žáků</t>
  </si>
  <si>
    <t xml:space="preserve"> (objednání pro peněz za duben)</t>
  </si>
  <si>
    <t>(požadavek byl 869,- tis. Kč)</t>
  </si>
  <si>
    <t>Zpráva do "Našich Bohunic"  o mistrovských zápasech v květnu byla  odeslána</t>
  </si>
  <si>
    <t>asi ještě nepřišla nová fa do Karviné mužů?</t>
  </si>
  <si>
    <t xml:space="preserve"> - chybí u několika hráčů, kteří nastoupili</t>
  </si>
  <si>
    <t xml:space="preserve"> - mají téměř odevzdáno  (14400,-   12000,-)</t>
  </si>
  <si>
    <t xml:space="preserve">   k zápasu</t>
  </si>
  <si>
    <t>žádost  na  mládežnický sport</t>
  </si>
  <si>
    <t>v září 2013 - peníze přišly     505 tis.Kč</t>
  </si>
  <si>
    <t>výdaje družstev</t>
  </si>
  <si>
    <t>příjem oddílové</t>
  </si>
  <si>
    <t>příjem členské</t>
  </si>
  <si>
    <t>Výhled peněz  za duben</t>
  </si>
  <si>
    <t xml:space="preserve">         Rozlosování   mistrovských   soutěží   oddílu   házené    Tatranu   Bohunice     -     podzim     2014.   </t>
  </si>
  <si>
    <t xml:space="preserve">  / ženy </t>
  </si>
  <si>
    <t xml:space="preserve">   / ml.dorci</t>
  </si>
  <si>
    <t xml:space="preserve">  minižactvo</t>
  </si>
  <si>
    <t>Chodov - Bo</t>
  </si>
  <si>
    <t>Dvůr Králové - Bo</t>
  </si>
  <si>
    <t>Bo - Strakonice</t>
  </si>
  <si>
    <t>Kopřivnice - Bo</t>
  </si>
  <si>
    <t>Bo - Bystřice p.H.</t>
  </si>
  <si>
    <t>Plzeň B - Bo</t>
  </si>
  <si>
    <t>Jičín B - Bo</t>
  </si>
  <si>
    <t>Bo - Olomouc</t>
  </si>
  <si>
    <t>Náchod - Bo</t>
  </si>
  <si>
    <t>Bo - Karviná B</t>
  </si>
  <si>
    <t>Juliánov - Bo</t>
  </si>
  <si>
    <t>Bo - Kuřim</t>
  </si>
  <si>
    <t>Brno B - Bo</t>
  </si>
  <si>
    <t>Bo - Prostějov</t>
  </si>
  <si>
    <t>Telnice - Bo</t>
  </si>
  <si>
    <t>Bo - Napajedla</t>
  </si>
  <si>
    <t>Hustopeče - Bo</t>
  </si>
  <si>
    <t>Kostelec n.H. - Bo</t>
  </si>
  <si>
    <t>Bo - V.Meziříčí</t>
  </si>
  <si>
    <t>Ivančice - Bo</t>
  </si>
  <si>
    <t>Bo - Maloměřice</t>
  </si>
  <si>
    <t xml:space="preserve">       / muži "B"</t>
  </si>
  <si>
    <t>Bo - N.Veselí B</t>
  </si>
  <si>
    <t>Senice - Bo</t>
  </si>
  <si>
    <t>Sokolnice - Bo</t>
  </si>
  <si>
    <t>Bo - Uničov</t>
  </si>
  <si>
    <t>Šumperk - Bo</t>
  </si>
  <si>
    <t>volno</t>
  </si>
  <si>
    <t>Žeravice - Bo</t>
  </si>
  <si>
    <t>Bo - Zlín B</t>
  </si>
  <si>
    <t>Bo - Ivančice</t>
  </si>
  <si>
    <t>1.kolo ČP</t>
  </si>
  <si>
    <t>2.kolo ČP</t>
  </si>
  <si>
    <t>Karviná - Bo</t>
  </si>
  <si>
    <t xml:space="preserve">UP Olomouc - Bo </t>
  </si>
  <si>
    <t>úterý</t>
  </si>
  <si>
    <t>3.kolo ČP</t>
  </si>
  <si>
    <t>Pardubice - Bo</t>
  </si>
  <si>
    <t>Bo - Hodonín</t>
  </si>
  <si>
    <t>V.Bystřice - Bo</t>
  </si>
  <si>
    <t>H.Brod - Bo</t>
  </si>
  <si>
    <t>Poruba B - Bo</t>
  </si>
  <si>
    <t>Bo - Poruba B</t>
  </si>
  <si>
    <t>Bo - H.Brod</t>
  </si>
  <si>
    <t>Bo - Pardubice</t>
  </si>
  <si>
    <t>Olomouc - Bo</t>
  </si>
  <si>
    <t xml:space="preserve">       / ml.dorky</t>
  </si>
  <si>
    <t xml:space="preserve">       / muži "A"</t>
  </si>
  <si>
    <t xml:space="preserve">  / ml.žáci</t>
  </si>
  <si>
    <t xml:space="preserve">       / st.žáci</t>
  </si>
  <si>
    <t xml:space="preserve">     / ml.žákyně </t>
  </si>
  <si>
    <t>středa</t>
  </si>
  <si>
    <t xml:space="preserve">1/8  ČP </t>
  </si>
  <si>
    <t xml:space="preserve">Juliánov - Bo </t>
  </si>
  <si>
    <t xml:space="preserve">Bo - Kuřim </t>
  </si>
  <si>
    <t>KP Brno - Bo</t>
  </si>
  <si>
    <t xml:space="preserve">Bo - Sokolnice </t>
  </si>
  <si>
    <t>Velká n.Vel. - Bo</t>
  </si>
  <si>
    <t>Bo - Bránice</t>
  </si>
  <si>
    <t xml:space="preserve">změna ?              </t>
  </si>
  <si>
    <t>Bo - Újezd</t>
  </si>
  <si>
    <t>změna na 28.10.?</t>
  </si>
  <si>
    <t>Bo - Velká n.Vel.</t>
  </si>
  <si>
    <t xml:space="preserve"> 8:30            11:30</t>
  </si>
  <si>
    <t>Ivančice A , B - Bo</t>
  </si>
  <si>
    <t>Újezd - Bo</t>
  </si>
  <si>
    <t>Bo - Veselí n.M.</t>
  </si>
  <si>
    <t xml:space="preserve">     / st.žákyně </t>
  </si>
  <si>
    <t>Veselí n.M. - Bo</t>
  </si>
  <si>
    <t>N.Veselí - Bo</t>
  </si>
  <si>
    <t>Hodonín A,B  - Bo</t>
  </si>
  <si>
    <t xml:space="preserve">Bo - Hodonín </t>
  </si>
  <si>
    <t>Hodonín  - Bo</t>
  </si>
  <si>
    <t>9:00               12:30</t>
  </si>
  <si>
    <t xml:space="preserve"> den / datum</t>
  </si>
  <si>
    <t>den / datum</t>
  </si>
  <si>
    <t>Bo - Hodonín  B, A</t>
  </si>
  <si>
    <t>12:30              15:15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</si>
</sst>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č"/>
    <numFmt numFmtId="173" formatCode="hh:mm"/>
    <numFmt numFmtId="174" formatCode="#,##0.00\ &quot;Kč&quot;"/>
    <numFmt numFmtId="175" formatCode="#,##0\ &quot;Kč&quot;"/>
    <numFmt numFmtId="176" formatCode="[$-405]d\.\ mmmm\ yyyy"/>
  </numFmts>
  <fonts count="18"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b/>
      <sz val="14"/>
      <color indexed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6"/>
      <color indexed="10"/>
      <name val="Arial"/>
      <family val="2"/>
    </font>
    <font>
      <b/>
      <sz val="16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>
        <color indexed="8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2" borderId="5" xfId="0" applyFont="1" applyFill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7" xfId="0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10" fillId="0" borderId="7" xfId="19" applyFont="1" applyFill="1" applyBorder="1">
      <alignment/>
      <protection/>
    </xf>
    <xf numFmtId="0" fontId="8" fillId="0" borderId="7" xfId="19" applyFont="1" applyFill="1" applyBorder="1">
      <alignment/>
      <protection/>
    </xf>
    <xf numFmtId="0" fontId="9" fillId="0" borderId="8" xfId="0" applyFont="1" applyBorder="1" applyAlignment="1">
      <alignment/>
    </xf>
    <xf numFmtId="173" fontId="10" fillId="0" borderId="8" xfId="20" applyNumberFormat="1" applyFont="1" applyFill="1" applyBorder="1" applyAlignment="1" applyProtection="1">
      <alignment horizontal="right"/>
      <protection/>
    </xf>
    <xf numFmtId="0" fontId="9" fillId="0" borderId="8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8" xfId="19" applyFont="1" applyFill="1" applyBorder="1">
      <alignment/>
      <protection/>
    </xf>
    <xf numFmtId="14" fontId="10" fillId="0" borderId="8" xfId="19" applyNumberFormat="1" applyFont="1" applyFill="1" applyBorder="1" applyAlignment="1">
      <alignment horizontal="left"/>
      <protection/>
    </xf>
    <xf numFmtId="0" fontId="8" fillId="0" borderId="8" xfId="19" applyFont="1" applyFill="1" applyBorder="1">
      <alignment/>
      <protection/>
    </xf>
    <xf numFmtId="0" fontId="9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0" fillId="0" borderId="6" xfId="19" applyFont="1" applyFill="1" applyBorder="1">
      <alignment/>
      <protection/>
    </xf>
    <xf numFmtId="0" fontId="10" fillId="0" borderId="9" xfId="19" applyFont="1" applyFill="1" applyBorder="1">
      <alignment/>
      <protection/>
    </xf>
    <xf numFmtId="0" fontId="11" fillId="0" borderId="9" xfId="19" applyFont="1" applyFill="1" applyBorder="1">
      <alignment/>
      <protection/>
    </xf>
    <xf numFmtId="0" fontId="8" fillId="0" borderId="6" xfId="19" applyFont="1" applyFill="1" applyBorder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0" fillId="0" borderId="11" xfId="19" applyFont="1" applyFill="1" applyBorder="1">
      <alignment/>
      <protection/>
    </xf>
    <xf numFmtId="0" fontId="10" fillId="0" borderId="12" xfId="19" applyFont="1" applyFill="1" applyBorder="1">
      <alignment/>
      <protection/>
    </xf>
    <xf numFmtId="14" fontId="11" fillId="0" borderId="12" xfId="19" applyNumberFormat="1" applyFont="1" applyFill="1" applyBorder="1">
      <alignment/>
      <protection/>
    </xf>
    <xf numFmtId="0" fontId="8" fillId="0" borderId="11" xfId="19" applyFont="1" applyFill="1" applyBorder="1">
      <alignment/>
      <protection/>
    </xf>
    <xf numFmtId="0" fontId="9" fillId="2" borderId="9" xfId="0" applyFont="1" applyFill="1" applyBorder="1" applyAlignment="1">
      <alignment/>
    </xf>
    <xf numFmtId="173" fontId="10" fillId="2" borderId="7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0" fillId="2" borderId="6" xfId="19" applyFont="1" applyFill="1" applyBorder="1">
      <alignment/>
      <protection/>
    </xf>
    <xf numFmtId="0" fontId="10" fillId="2" borderId="9" xfId="19" applyFont="1" applyFill="1" applyBorder="1">
      <alignment/>
      <protection/>
    </xf>
    <xf numFmtId="0" fontId="9" fillId="2" borderId="14" xfId="19" applyFont="1" applyFill="1" applyBorder="1">
      <alignment/>
      <protection/>
    </xf>
    <xf numFmtId="0" fontId="8" fillId="2" borderId="6" xfId="19" applyFont="1" applyFill="1" applyBorder="1">
      <alignment/>
      <protection/>
    </xf>
    <xf numFmtId="20" fontId="9" fillId="2" borderId="12" xfId="0" applyNumberFormat="1" applyFont="1" applyFill="1" applyBorder="1" applyAlignment="1">
      <alignment/>
    </xf>
    <xf numFmtId="173" fontId="10" fillId="2" borderId="8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14" fontId="8" fillId="2" borderId="12" xfId="19" applyNumberFormat="1" applyFont="1" applyFill="1" applyBorder="1">
      <alignment/>
      <protection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8" fillId="2" borderId="5" xfId="19" applyFont="1" applyFill="1" applyBorder="1">
      <alignment/>
      <protection/>
    </xf>
    <xf numFmtId="0" fontId="8" fillId="2" borderId="14" xfId="19" applyFont="1" applyFill="1" applyBorder="1">
      <alignment/>
      <protection/>
    </xf>
    <xf numFmtId="0" fontId="11" fillId="2" borderId="14" xfId="19" applyFont="1" applyFill="1" applyBorder="1">
      <alignment/>
      <protection/>
    </xf>
    <xf numFmtId="20" fontId="11" fillId="2" borderId="11" xfId="0" applyNumberFormat="1" applyFont="1" applyFill="1" applyBorder="1" applyAlignment="1">
      <alignment/>
    </xf>
    <xf numFmtId="20" fontId="11" fillId="2" borderId="11" xfId="0" applyNumberFormat="1" applyFont="1" applyFill="1" applyBorder="1" applyAlignment="1">
      <alignment horizontal="center"/>
    </xf>
    <xf numFmtId="20" fontId="12" fillId="2" borderId="11" xfId="0" applyNumberFormat="1" applyFont="1" applyFill="1" applyBorder="1" applyAlignment="1">
      <alignment/>
    </xf>
    <xf numFmtId="0" fontId="8" fillId="2" borderId="11" xfId="19" applyFont="1" applyFill="1" applyBorder="1">
      <alignment/>
      <protection/>
    </xf>
    <xf numFmtId="0" fontId="8" fillId="2" borderId="12" xfId="19" applyFont="1" applyFill="1" applyBorder="1">
      <alignment/>
      <protection/>
    </xf>
    <xf numFmtId="14" fontId="9" fillId="2" borderId="12" xfId="19" applyNumberFormat="1" applyFont="1" applyFill="1" applyBorder="1">
      <alignment/>
      <protection/>
    </xf>
    <xf numFmtId="0" fontId="8" fillId="0" borderId="6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14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173" fontId="8" fillId="0" borderId="11" xfId="0" applyNumberFormat="1" applyFont="1" applyFill="1" applyBorder="1" applyAlignment="1">
      <alignment/>
    </xf>
    <xf numFmtId="173" fontId="8" fillId="0" borderId="11" xfId="20" applyNumberFormat="1" applyFont="1" applyFill="1" applyBorder="1" applyAlignment="1" applyProtection="1">
      <alignment horizontal="right"/>
      <protection/>
    </xf>
    <xf numFmtId="20" fontId="10" fillId="0" borderId="6" xfId="0" applyNumberFormat="1" applyFont="1" applyBorder="1" applyAlignment="1">
      <alignment/>
    </xf>
    <xf numFmtId="173" fontId="11" fillId="0" borderId="11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20" fontId="10" fillId="0" borderId="12" xfId="19" applyNumberFormat="1" applyFont="1" applyFill="1" applyBorder="1">
      <alignment/>
      <protection/>
    </xf>
    <xf numFmtId="20" fontId="8" fillId="0" borderId="11" xfId="19" applyNumberFormat="1" applyFont="1" applyFill="1" applyBorder="1">
      <alignment/>
      <protection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19" applyFont="1" applyFill="1" applyBorder="1">
      <alignment/>
      <protection/>
    </xf>
    <xf numFmtId="0" fontId="8" fillId="0" borderId="5" xfId="19" applyFont="1" applyBorder="1">
      <alignment/>
      <protection/>
    </xf>
    <xf numFmtId="173" fontId="9" fillId="0" borderId="11" xfId="20" applyNumberFormat="1" applyFont="1" applyFill="1" applyBorder="1" applyAlignment="1" applyProtection="1">
      <alignment/>
      <protection/>
    </xf>
    <xf numFmtId="20" fontId="9" fillId="0" borderId="6" xfId="0" applyNumberFormat="1" applyFont="1" applyBorder="1" applyAlignment="1">
      <alignment/>
    </xf>
    <xf numFmtId="20" fontId="9" fillId="0" borderId="11" xfId="0" applyNumberFormat="1" applyFont="1" applyBorder="1" applyAlignment="1">
      <alignment/>
    </xf>
    <xf numFmtId="20" fontId="13" fillId="0" borderId="11" xfId="0" applyNumberFormat="1" applyFont="1" applyBorder="1" applyAlignment="1">
      <alignment/>
    </xf>
    <xf numFmtId="20" fontId="9" fillId="0" borderId="11" xfId="19" applyNumberFormat="1" applyFont="1" applyBorder="1">
      <alignment/>
      <protection/>
    </xf>
    <xf numFmtId="0" fontId="9" fillId="0" borderId="11" xfId="19" applyFont="1" applyFill="1" applyBorder="1">
      <alignment/>
      <protection/>
    </xf>
    <xf numFmtId="0" fontId="8" fillId="0" borderId="11" xfId="19" applyFont="1" applyBorder="1">
      <alignment/>
      <protection/>
    </xf>
    <xf numFmtId="0" fontId="9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20" fontId="9" fillId="2" borderId="9" xfId="19" applyNumberFormat="1" applyFont="1" applyFill="1" applyBorder="1">
      <alignment/>
      <protection/>
    </xf>
    <xf numFmtId="20" fontId="8" fillId="2" borderId="6" xfId="19" applyNumberFormat="1" applyFont="1" applyFill="1" applyBorder="1">
      <alignment/>
      <protection/>
    </xf>
    <xf numFmtId="173" fontId="9" fillId="2" borderId="11" xfId="0" applyNumberFormat="1" applyFont="1" applyFill="1" applyBorder="1" applyAlignment="1">
      <alignment/>
    </xf>
    <xf numFmtId="173" fontId="9" fillId="2" borderId="11" xfId="0" applyNumberFormat="1" applyFont="1" applyFill="1" applyBorder="1" applyAlignment="1">
      <alignment horizontal="right"/>
    </xf>
    <xf numFmtId="173" fontId="8" fillId="2" borderId="11" xfId="0" applyNumberFormat="1" applyFont="1" applyFill="1" applyBorder="1" applyAlignment="1">
      <alignment/>
    </xf>
    <xf numFmtId="173" fontId="11" fillId="2" borderId="11" xfId="0" applyNumberFormat="1" applyFont="1" applyFill="1" applyBorder="1" applyAlignment="1">
      <alignment/>
    </xf>
    <xf numFmtId="173" fontId="8" fillId="2" borderId="11" xfId="19" applyNumberFormat="1" applyFont="1" applyFill="1" applyBorder="1">
      <alignment/>
      <protection/>
    </xf>
    <xf numFmtId="173" fontId="9" fillId="2" borderId="11" xfId="19" applyNumberFormat="1" applyFont="1" applyFill="1" applyBorder="1">
      <alignment/>
      <protection/>
    </xf>
    <xf numFmtId="173" fontId="8" fillId="2" borderId="12" xfId="19" applyNumberFormat="1" applyFont="1" applyFill="1" applyBorder="1">
      <alignment/>
      <protection/>
    </xf>
    <xf numFmtId="20" fontId="8" fillId="2" borderId="11" xfId="19" applyNumberFormat="1" applyFont="1" applyFill="1" applyBorder="1">
      <alignment/>
      <protection/>
    </xf>
    <xf numFmtId="0" fontId="9" fillId="2" borderId="5" xfId="19" applyFont="1" applyFill="1" applyBorder="1">
      <alignment/>
      <protection/>
    </xf>
    <xf numFmtId="0" fontId="9" fillId="2" borderId="12" xfId="19" applyFont="1" applyFill="1" applyBorder="1">
      <alignment/>
      <protection/>
    </xf>
    <xf numFmtId="0" fontId="9" fillId="2" borderId="11" xfId="19" applyFont="1" applyFill="1" applyBorder="1">
      <alignment/>
      <protection/>
    </xf>
    <xf numFmtId="0" fontId="8" fillId="0" borderId="6" xfId="0" applyFont="1" applyBorder="1" applyAlignment="1">
      <alignment horizontal="left"/>
    </xf>
    <xf numFmtId="0" fontId="9" fillId="0" borderId="5" xfId="19" applyFont="1" applyBorder="1">
      <alignment/>
      <protection/>
    </xf>
    <xf numFmtId="0" fontId="8" fillId="0" borderId="14" xfId="19" applyFont="1" applyFill="1" applyBorder="1">
      <alignment/>
      <protection/>
    </xf>
    <xf numFmtId="20" fontId="8" fillId="0" borderId="11" xfId="0" applyNumberFormat="1" applyFont="1" applyBorder="1" applyAlignment="1">
      <alignment/>
    </xf>
    <xf numFmtId="20" fontId="8" fillId="0" borderId="6" xfId="0" applyNumberFormat="1" applyFont="1" applyBorder="1" applyAlignment="1">
      <alignment/>
    </xf>
    <xf numFmtId="20" fontId="9" fillId="0" borderId="9" xfId="0" applyNumberFormat="1" applyFont="1" applyBorder="1" applyAlignment="1">
      <alignment/>
    </xf>
    <xf numFmtId="20" fontId="9" fillId="0" borderId="12" xfId="19" applyNumberFormat="1" applyFont="1" applyBorder="1">
      <alignment/>
      <protection/>
    </xf>
    <xf numFmtId="173" fontId="8" fillId="0" borderId="12" xfId="19" applyNumberFormat="1" applyFont="1" applyFill="1" applyBorder="1">
      <alignment/>
      <protection/>
    </xf>
    <xf numFmtId="173" fontId="9" fillId="0" borderId="11" xfId="19" applyNumberFormat="1" applyFont="1" applyFill="1" applyBorder="1">
      <alignment/>
      <protection/>
    </xf>
    <xf numFmtId="173" fontId="9" fillId="0" borderId="11" xfId="0" applyNumberFormat="1" applyFont="1" applyBorder="1" applyAlignment="1">
      <alignment horizontal="center"/>
    </xf>
    <xf numFmtId="173" fontId="9" fillId="0" borderId="12" xfId="19" applyNumberFormat="1" applyFont="1" applyFill="1" applyBorder="1">
      <alignment/>
      <protection/>
    </xf>
    <xf numFmtId="173" fontId="8" fillId="0" borderId="11" xfId="19" applyNumberFormat="1" applyFont="1" applyFill="1" applyBorder="1">
      <alignment/>
      <protection/>
    </xf>
    <xf numFmtId="0" fontId="9" fillId="2" borderId="6" xfId="0" applyFont="1" applyFill="1" applyBorder="1" applyAlignment="1">
      <alignment/>
    </xf>
    <xf numFmtId="20" fontId="8" fillId="2" borderId="5" xfId="0" applyNumberFormat="1" applyFont="1" applyFill="1" applyBorder="1" applyAlignment="1">
      <alignment/>
    </xf>
    <xf numFmtId="173" fontId="11" fillId="2" borderId="12" xfId="0" applyNumberFormat="1" applyFont="1" applyFill="1" applyBorder="1" applyAlignment="1">
      <alignment/>
    </xf>
    <xf numFmtId="173" fontId="9" fillId="2" borderId="12" xfId="19" applyNumberFormat="1" applyFont="1" applyFill="1" applyBorder="1">
      <alignment/>
      <protection/>
    </xf>
    <xf numFmtId="0" fontId="9" fillId="0" borderId="6" xfId="0" applyFont="1" applyFill="1" applyBorder="1" applyAlignment="1">
      <alignment/>
    </xf>
    <xf numFmtId="0" fontId="10" fillId="0" borderId="14" xfId="19" applyFont="1" applyBorder="1">
      <alignment/>
      <protection/>
    </xf>
    <xf numFmtId="0" fontId="8" fillId="0" borderId="5" xfId="0" applyFont="1" applyFill="1" applyBorder="1" applyAlignment="1">
      <alignment/>
    </xf>
    <xf numFmtId="20" fontId="8" fillId="0" borderId="6" xfId="0" applyNumberFormat="1" applyFont="1" applyBorder="1" applyAlignment="1">
      <alignment horizontal="right"/>
    </xf>
    <xf numFmtId="20" fontId="9" fillId="0" borderId="11" xfId="0" applyNumberFormat="1" applyFont="1" applyFill="1" applyBorder="1" applyAlignment="1">
      <alignment/>
    </xf>
    <xf numFmtId="173" fontId="11" fillId="0" borderId="11" xfId="19" applyNumberFormat="1" applyFont="1" applyBorder="1">
      <alignment/>
      <protection/>
    </xf>
    <xf numFmtId="173" fontId="9" fillId="0" borderId="11" xfId="19" applyNumberFormat="1" applyFont="1" applyBorder="1">
      <alignment/>
      <protection/>
    </xf>
    <xf numFmtId="173" fontId="10" fillId="0" borderId="12" xfId="19" applyNumberFormat="1" applyFont="1" applyBorder="1">
      <alignment/>
      <protection/>
    </xf>
    <xf numFmtId="20" fontId="8" fillId="0" borderId="11" xfId="19" applyNumberFormat="1" applyFont="1" applyBorder="1">
      <alignment/>
      <protection/>
    </xf>
    <xf numFmtId="0" fontId="9" fillId="0" borderId="5" xfId="19" applyFont="1" applyFill="1" applyBorder="1" applyAlignment="1">
      <alignment horizontal="left"/>
      <protection/>
    </xf>
    <xf numFmtId="0" fontId="8" fillId="0" borderId="14" xfId="19" applyFont="1" applyBorder="1">
      <alignment/>
      <protection/>
    </xf>
    <xf numFmtId="173" fontId="8" fillId="0" borderId="12" xfId="19" applyNumberFormat="1" applyFont="1" applyBorder="1">
      <alignment/>
      <protection/>
    </xf>
    <xf numFmtId="0" fontId="8" fillId="2" borderId="6" xfId="0" applyFont="1" applyFill="1" applyBorder="1" applyAlignment="1">
      <alignment horizontal="left"/>
    </xf>
    <xf numFmtId="173" fontId="8" fillId="2" borderId="11" xfId="20" applyNumberFormat="1" applyFont="1" applyFill="1" applyBorder="1" applyAlignment="1" applyProtection="1">
      <alignment horizontal="right"/>
      <protection/>
    </xf>
    <xf numFmtId="173" fontId="9" fillId="2" borderId="11" xfId="19" applyNumberFormat="1" applyFont="1" applyFill="1" applyBorder="1" applyAlignment="1">
      <alignment/>
      <protection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73" fontId="9" fillId="2" borderId="11" xfId="0" applyNumberFormat="1" applyFont="1" applyFill="1" applyBorder="1" applyAlignment="1">
      <alignment horizontal="center"/>
    </xf>
    <xf numFmtId="173" fontId="13" fillId="2" borderId="11" xfId="0" applyNumberFormat="1" applyFont="1" applyFill="1" applyBorder="1" applyAlignment="1">
      <alignment/>
    </xf>
    <xf numFmtId="173" fontId="9" fillId="2" borderId="6" xfId="19" applyNumberFormat="1" applyFont="1" applyFill="1" applyBorder="1">
      <alignment/>
      <protection/>
    </xf>
    <xf numFmtId="0" fontId="9" fillId="0" borderId="6" xfId="0" applyFont="1" applyFill="1" applyBorder="1" applyAlignment="1">
      <alignment horizontal="left"/>
    </xf>
    <xf numFmtId="0" fontId="8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20" fontId="10" fillId="0" borderId="5" xfId="0" applyNumberFormat="1" applyFont="1" applyFill="1" applyBorder="1" applyAlignment="1">
      <alignment/>
    </xf>
    <xf numFmtId="20" fontId="8" fillId="0" borderId="5" xfId="0" applyNumberFormat="1" applyFont="1" applyFill="1" applyBorder="1" applyAlignment="1">
      <alignment/>
    </xf>
    <xf numFmtId="173" fontId="9" fillId="0" borderId="11" xfId="20" applyNumberFormat="1" applyFont="1" applyFill="1" applyBorder="1" applyAlignment="1" applyProtection="1">
      <alignment horizontal="right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19" applyNumberFormat="1" applyFont="1" applyFill="1" applyBorder="1">
      <alignment/>
      <protection/>
    </xf>
    <xf numFmtId="173" fontId="8" fillId="0" borderId="11" xfId="19" applyNumberFormat="1" applyFont="1" applyBorder="1">
      <alignment/>
      <protection/>
    </xf>
    <xf numFmtId="0" fontId="11" fillId="0" borderId="5" xfId="19" applyFont="1" applyFill="1" applyBorder="1" applyAlignment="1">
      <alignment horizontal="left"/>
      <protection/>
    </xf>
    <xf numFmtId="173" fontId="9" fillId="0" borderId="11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/>
    </xf>
    <xf numFmtId="173" fontId="10" fillId="0" borderId="12" xfId="19" applyNumberFormat="1" applyFont="1" applyFill="1" applyBorder="1">
      <alignment/>
      <protection/>
    </xf>
    <xf numFmtId="0" fontId="8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0" fillId="2" borderId="14" xfId="19" applyFont="1" applyFill="1" applyBorder="1">
      <alignment/>
      <protection/>
    </xf>
    <xf numFmtId="173" fontId="10" fillId="2" borderId="8" xfId="19" applyNumberFormat="1" applyFont="1" applyFill="1" applyBorder="1">
      <alignment/>
      <protection/>
    </xf>
    <xf numFmtId="173" fontId="10" fillId="2" borderId="12" xfId="19" applyNumberFormat="1" applyFont="1" applyFill="1" applyBorder="1">
      <alignment/>
      <protection/>
    </xf>
    <xf numFmtId="20" fontId="9" fillId="2" borderId="12" xfId="19" applyNumberFormat="1" applyFont="1" applyFill="1" applyBorder="1">
      <alignment/>
      <protection/>
    </xf>
    <xf numFmtId="0" fontId="10" fillId="0" borderId="16" xfId="19" applyFont="1" applyBorder="1">
      <alignment/>
      <protection/>
    </xf>
    <xf numFmtId="173" fontId="8" fillId="0" borderId="11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20" fontId="9" fillId="0" borderId="9" xfId="19" applyNumberFormat="1" applyFont="1" applyBorder="1">
      <alignment/>
      <protection/>
    </xf>
    <xf numFmtId="0" fontId="10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1" fillId="0" borderId="16" xfId="19" applyFont="1" applyBorder="1">
      <alignment/>
      <protection/>
    </xf>
    <xf numFmtId="173" fontId="9" fillId="0" borderId="11" xfId="0" applyNumberFormat="1" applyFont="1" applyBorder="1" applyAlignment="1">
      <alignment/>
    </xf>
    <xf numFmtId="173" fontId="12" fillId="0" borderId="12" xfId="0" applyNumberFormat="1" applyFont="1" applyBorder="1" applyAlignment="1">
      <alignment/>
    </xf>
    <xf numFmtId="173" fontId="10" fillId="0" borderId="8" xfId="19" applyNumberFormat="1" applyFont="1" applyFill="1" applyBorder="1">
      <alignment/>
      <protection/>
    </xf>
    <xf numFmtId="20" fontId="9" fillId="0" borderId="18" xfId="19" applyNumberFormat="1" applyFont="1" applyBorder="1">
      <alignment/>
      <protection/>
    </xf>
    <xf numFmtId="0" fontId="9" fillId="0" borderId="6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 horizontal="left"/>
    </xf>
    <xf numFmtId="173" fontId="9" fillId="0" borderId="6" xfId="0" applyNumberFormat="1" applyFont="1" applyFill="1" applyBorder="1" applyAlignment="1">
      <alignment/>
    </xf>
    <xf numFmtId="173" fontId="9" fillId="0" borderId="9" xfId="0" applyNumberFormat="1" applyFont="1" applyBorder="1" applyAlignment="1">
      <alignment/>
    </xf>
    <xf numFmtId="173" fontId="12" fillId="0" borderId="9" xfId="0" applyNumberFormat="1" applyFont="1" applyBorder="1" applyAlignment="1">
      <alignment/>
    </xf>
    <xf numFmtId="173" fontId="11" fillId="0" borderId="6" xfId="19" applyNumberFormat="1" applyFont="1" applyBorder="1">
      <alignment/>
      <protection/>
    </xf>
    <xf numFmtId="20" fontId="8" fillId="0" borderId="6" xfId="19" applyNumberFormat="1" applyFont="1" applyBorder="1">
      <alignment/>
      <protection/>
    </xf>
    <xf numFmtId="173" fontId="8" fillId="0" borderId="11" xfId="20" applyNumberFormat="1" applyFont="1" applyFill="1" applyBorder="1" applyAlignment="1" applyProtection="1">
      <alignment horizontal="right" vertical="center"/>
      <protection/>
    </xf>
    <xf numFmtId="0" fontId="8" fillId="2" borderId="6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1" fillId="2" borderId="5" xfId="19" applyFont="1" applyFill="1" applyBorder="1">
      <alignment/>
      <protection/>
    </xf>
    <xf numFmtId="173" fontId="10" fillId="2" borderId="12" xfId="0" applyNumberFormat="1" applyFont="1" applyFill="1" applyBorder="1" applyAlignment="1">
      <alignment/>
    </xf>
    <xf numFmtId="20" fontId="8" fillId="2" borderId="8" xfId="19" applyNumberFormat="1" applyFont="1" applyFill="1" applyBorder="1">
      <alignment/>
      <protection/>
    </xf>
    <xf numFmtId="173" fontId="8" fillId="2" borderId="19" xfId="19" applyNumberFormat="1" applyFont="1" applyFill="1" applyBorder="1">
      <alignment/>
      <protection/>
    </xf>
    <xf numFmtId="173" fontId="11" fillId="2" borderId="11" xfId="19" applyNumberFormat="1" applyFont="1" applyFill="1" applyBorder="1">
      <alignment/>
      <protection/>
    </xf>
    <xf numFmtId="20" fontId="8" fillId="2" borderId="11" xfId="19" applyNumberFormat="1" applyFont="1" applyFill="1" applyBorder="1" applyAlignment="1">
      <alignment horizontal="left"/>
      <protection/>
    </xf>
    <xf numFmtId="0" fontId="9" fillId="2" borderId="6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6" xfId="19" applyFont="1" applyFill="1" applyBorder="1">
      <alignment/>
      <protection/>
    </xf>
    <xf numFmtId="173" fontId="8" fillId="2" borderId="0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0" fontId="11" fillId="0" borderId="6" xfId="19" applyFont="1" applyBorder="1">
      <alignment/>
      <protection/>
    </xf>
    <xf numFmtId="173" fontId="8" fillId="0" borderId="11" xfId="20" applyNumberFormat="1" applyFont="1" applyFill="1" applyBorder="1" applyAlignment="1" applyProtection="1">
      <alignment/>
      <protection/>
    </xf>
    <xf numFmtId="173" fontId="9" fillId="0" borderId="12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 horizontal="left"/>
    </xf>
    <xf numFmtId="0" fontId="9" fillId="0" borderId="6" xfId="19" applyFont="1" applyBorder="1">
      <alignment/>
      <protection/>
    </xf>
    <xf numFmtId="173" fontId="9" fillId="0" borderId="11" xfId="0" applyNumberFormat="1" applyFont="1" applyFill="1" applyBorder="1" applyAlignment="1">
      <alignment horizontal="right"/>
    </xf>
    <xf numFmtId="20" fontId="8" fillId="0" borderId="9" xfId="0" applyNumberFormat="1" applyFont="1" applyBorder="1" applyAlignment="1">
      <alignment/>
    </xf>
    <xf numFmtId="173" fontId="9" fillId="0" borderId="6" xfId="19" applyNumberFormat="1" applyFont="1" applyFill="1" applyBorder="1">
      <alignment/>
      <protection/>
    </xf>
    <xf numFmtId="0" fontId="9" fillId="2" borderId="6" xfId="0" applyNumberFormat="1" applyFont="1" applyFill="1" applyBorder="1" applyAlignment="1">
      <alignment horizontal="left"/>
    </xf>
    <xf numFmtId="173" fontId="8" fillId="2" borderId="20" xfId="0" applyNumberFormat="1" applyFont="1" applyFill="1" applyBorder="1" applyAlignment="1">
      <alignment/>
    </xf>
    <xf numFmtId="20" fontId="10" fillId="2" borderId="5" xfId="0" applyNumberFormat="1" applyFont="1" applyFill="1" applyBorder="1" applyAlignment="1">
      <alignment/>
    </xf>
    <xf numFmtId="173" fontId="9" fillId="2" borderId="11" xfId="20" applyNumberFormat="1" applyFont="1" applyFill="1" applyBorder="1" applyAlignment="1" applyProtection="1">
      <alignment horizontal="right"/>
      <protection/>
    </xf>
    <xf numFmtId="173" fontId="8" fillId="2" borderId="15" xfId="0" applyNumberFormat="1" applyFont="1" applyFill="1" applyBorder="1" applyAlignment="1">
      <alignment/>
    </xf>
    <xf numFmtId="173" fontId="8" fillId="2" borderId="6" xfId="0" applyNumberFormat="1" applyFont="1" applyFill="1" applyBorder="1" applyAlignment="1">
      <alignment/>
    </xf>
    <xf numFmtId="173" fontId="10" fillId="2" borderId="9" xfId="19" applyNumberFormat="1" applyFont="1" applyFill="1" applyBorder="1">
      <alignment/>
      <protection/>
    </xf>
    <xf numFmtId="20" fontId="8" fillId="2" borderId="12" xfId="19" applyNumberFormat="1" applyFont="1" applyFill="1" applyBorder="1">
      <alignment/>
      <protection/>
    </xf>
    <xf numFmtId="173" fontId="8" fillId="2" borderId="21" xfId="0" applyNumberFormat="1" applyFont="1" applyFill="1" applyBorder="1" applyAlignment="1">
      <alignment/>
    </xf>
    <xf numFmtId="0" fontId="13" fillId="2" borderId="17" xfId="0" applyFont="1" applyFill="1" applyBorder="1" applyAlignment="1">
      <alignment/>
    </xf>
    <xf numFmtId="173" fontId="8" fillId="2" borderId="12" xfId="0" applyNumberFormat="1" applyFont="1" applyFill="1" applyBorder="1" applyAlignment="1">
      <alignment/>
    </xf>
    <xf numFmtId="173" fontId="8" fillId="2" borderId="8" xfId="0" applyNumberFormat="1" applyFont="1" applyFill="1" applyBorder="1" applyAlignment="1">
      <alignment/>
    </xf>
    <xf numFmtId="173" fontId="8" fillId="2" borderId="8" xfId="19" applyNumberFormat="1" applyFont="1" applyFill="1" applyBorder="1">
      <alignment/>
      <protection/>
    </xf>
    <xf numFmtId="173" fontId="13" fillId="2" borderId="19" xfId="19" applyNumberFormat="1" applyFont="1" applyFill="1" applyBorder="1">
      <alignment/>
      <protection/>
    </xf>
    <xf numFmtId="0" fontId="7" fillId="0" borderId="22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4" fontId="5" fillId="0" borderId="24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14" fontId="5" fillId="2" borderId="26" xfId="0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14" fontId="5" fillId="0" borderId="27" xfId="0" applyNumberFormat="1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14" fontId="5" fillId="2" borderId="27" xfId="0" applyNumberFormat="1" applyFont="1" applyFill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14" fontId="15" fillId="2" borderId="27" xfId="0" applyNumberFormat="1" applyFont="1" applyFill="1" applyBorder="1" applyAlignment="1">
      <alignment horizontal="center"/>
    </xf>
    <xf numFmtId="14" fontId="15" fillId="2" borderId="26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4" fontId="15" fillId="0" borderId="27" xfId="0" applyNumberFormat="1" applyFont="1" applyFill="1" applyBorder="1" applyAlignment="1">
      <alignment horizontal="center"/>
    </xf>
    <xf numFmtId="14" fontId="15" fillId="0" borderId="26" xfId="0" applyNumberFormat="1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14" fontId="15" fillId="2" borderId="27" xfId="0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4" fontId="5" fillId="0" borderId="28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4" fontId="5" fillId="2" borderId="28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4" fontId="5" fillId="0" borderId="31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14" fontId="5" fillId="2" borderId="31" xfId="0" applyNumberFormat="1" applyFont="1" applyFill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4" fontId="15" fillId="0" borderId="32" xfId="0" applyNumberFormat="1" applyFont="1" applyFill="1" applyBorder="1" applyAlignment="1">
      <alignment horizontal="center"/>
    </xf>
    <xf numFmtId="14" fontId="5" fillId="0" borderId="33" xfId="0" applyNumberFormat="1" applyFont="1" applyFill="1" applyBorder="1" applyAlignment="1">
      <alignment horizontal="center"/>
    </xf>
    <xf numFmtId="14" fontId="15" fillId="0" borderId="34" xfId="0" applyNumberFormat="1" applyFont="1" applyFill="1" applyBorder="1" applyAlignment="1">
      <alignment horizontal="center"/>
    </xf>
    <xf numFmtId="14" fontId="5" fillId="0" borderId="35" xfId="0" applyNumberFormat="1" applyFont="1" applyFill="1" applyBorder="1" applyAlignment="1">
      <alignment horizontal="center"/>
    </xf>
    <xf numFmtId="173" fontId="9" fillId="2" borderId="9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20" fontId="8" fillId="0" borderId="12" xfId="19" applyNumberFormat="1" applyFont="1" applyFill="1" applyBorder="1">
      <alignment/>
      <protection/>
    </xf>
    <xf numFmtId="0" fontId="8" fillId="2" borderId="9" xfId="19" applyFont="1" applyFill="1" applyBorder="1">
      <alignment/>
      <protection/>
    </xf>
    <xf numFmtId="0" fontId="8" fillId="0" borderId="12" xfId="19" applyFont="1" applyBorder="1">
      <alignment/>
      <protection/>
    </xf>
    <xf numFmtId="20" fontId="8" fillId="2" borderId="9" xfId="19" applyNumberFormat="1" applyFont="1" applyFill="1" applyBorder="1">
      <alignment/>
      <protection/>
    </xf>
    <xf numFmtId="0" fontId="8" fillId="0" borderId="14" xfId="0" applyFont="1" applyFill="1" applyBorder="1" applyAlignment="1">
      <alignment/>
    </xf>
    <xf numFmtId="20" fontId="8" fillId="0" borderId="12" xfId="19" applyNumberFormat="1" applyFont="1" applyBorder="1">
      <alignment/>
      <protection/>
    </xf>
    <xf numFmtId="0" fontId="9" fillId="0" borderId="14" xfId="19" applyFont="1" applyBorder="1">
      <alignment/>
      <protection/>
    </xf>
    <xf numFmtId="173" fontId="9" fillId="0" borderId="12" xfId="19" applyNumberFormat="1" applyFont="1" applyBorder="1">
      <alignment/>
      <protection/>
    </xf>
    <xf numFmtId="0" fontId="9" fillId="2" borderId="14" xfId="0" applyFont="1" applyFill="1" applyBorder="1" applyAlignment="1">
      <alignment/>
    </xf>
    <xf numFmtId="20" fontId="8" fillId="0" borderId="9" xfId="19" applyNumberFormat="1" applyFont="1" applyBorder="1">
      <alignment/>
      <protection/>
    </xf>
    <xf numFmtId="20" fontId="8" fillId="2" borderId="12" xfId="19" applyNumberFormat="1" applyFont="1" applyFill="1" applyBorder="1" applyAlignment="1">
      <alignment horizontal="left"/>
      <protection/>
    </xf>
    <xf numFmtId="0" fontId="9" fillId="0" borderId="9" xfId="0" applyFont="1" applyFill="1" applyBorder="1" applyAlignment="1">
      <alignment/>
    </xf>
    <xf numFmtId="173" fontId="9" fillId="0" borderId="9" xfId="2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vertical="center"/>
    </xf>
    <xf numFmtId="0" fontId="17" fillId="0" borderId="22" xfId="19" applyFont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19" applyFont="1" applyFill="1" applyBorder="1" applyAlignment="1">
      <alignment horizontal="center" vertical="center"/>
      <protection/>
    </xf>
    <xf numFmtId="173" fontId="9" fillId="0" borderId="13" xfId="0" applyNumberFormat="1" applyFont="1" applyFill="1" applyBorder="1" applyAlignment="1">
      <alignment/>
    </xf>
    <xf numFmtId="173" fontId="9" fillId="0" borderId="6" xfId="0" applyNumberFormat="1" applyFont="1" applyFill="1" applyBorder="1" applyAlignment="1">
      <alignment horizontal="right"/>
    </xf>
    <xf numFmtId="173" fontId="8" fillId="0" borderId="9" xfId="0" applyNumberFormat="1" applyFont="1" applyFill="1" applyBorder="1" applyAlignment="1">
      <alignment/>
    </xf>
    <xf numFmtId="173" fontId="13" fillId="0" borderId="7" xfId="0" applyNumberFormat="1" applyFont="1" applyFill="1" applyBorder="1" applyAlignment="1">
      <alignment/>
    </xf>
    <xf numFmtId="173" fontId="8" fillId="0" borderId="13" xfId="19" applyNumberFormat="1" applyFont="1" applyFill="1" applyBorder="1">
      <alignment/>
      <protection/>
    </xf>
    <xf numFmtId="173" fontId="13" fillId="0" borderId="6" xfId="19" applyNumberFormat="1" applyFont="1" applyFill="1" applyBorder="1">
      <alignment/>
      <protection/>
    </xf>
    <xf numFmtId="173" fontId="9" fillId="0" borderId="9" xfId="19" applyNumberFormat="1" applyFont="1" applyFill="1" applyBorder="1">
      <alignment/>
      <protection/>
    </xf>
    <xf numFmtId="173" fontId="9" fillId="0" borderId="36" xfId="0" applyNumberFormat="1" applyFont="1" applyFill="1" applyBorder="1" applyAlignment="1">
      <alignment/>
    </xf>
    <xf numFmtId="173" fontId="9" fillId="0" borderId="37" xfId="0" applyNumberFormat="1" applyFont="1" applyFill="1" applyBorder="1" applyAlignment="1">
      <alignment horizontal="right"/>
    </xf>
    <xf numFmtId="173" fontId="8" fillId="0" borderId="37" xfId="0" applyNumberFormat="1" applyFont="1" applyFill="1" applyBorder="1" applyAlignment="1">
      <alignment/>
    </xf>
    <xf numFmtId="173" fontId="8" fillId="0" borderId="38" xfId="0" applyNumberFormat="1" applyFont="1" applyFill="1" applyBorder="1" applyAlignment="1">
      <alignment/>
    </xf>
    <xf numFmtId="173" fontId="13" fillId="0" borderId="39" xfId="0" applyNumberFormat="1" applyFont="1" applyFill="1" applyBorder="1" applyAlignment="1">
      <alignment/>
    </xf>
    <xf numFmtId="173" fontId="8" fillId="0" borderId="36" xfId="19" applyNumberFormat="1" applyFont="1" applyFill="1" applyBorder="1">
      <alignment/>
      <protection/>
    </xf>
    <xf numFmtId="173" fontId="13" fillId="0" borderId="37" xfId="19" applyNumberFormat="1" applyFont="1" applyFill="1" applyBorder="1">
      <alignment/>
      <protection/>
    </xf>
    <xf numFmtId="173" fontId="9" fillId="0" borderId="38" xfId="19" applyNumberFormat="1" applyFont="1" applyFill="1" applyBorder="1">
      <alignment/>
      <protection/>
    </xf>
    <xf numFmtId="0" fontId="16" fillId="0" borderId="6" xfId="0" applyFont="1" applyFill="1" applyBorder="1" applyAlignment="1">
      <alignment/>
    </xf>
    <xf numFmtId="173" fontId="11" fillId="0" borderId="6" xfId="19" applyNumberFormat="1" applyFont="1" applyFill="1" applyBorder="1">
      <alignment/>
      <protection/>
    </xf>
    <xf numFmtId="173" fontId="8" fillId="0" borderId="9" xfId="19" applyNumberFormat="1" applyFont="1" applyFill="1" applyBorder="1">
      <alignment/>
      <protection/>
    </xf>
    <xf numFmtId="173" fontId="16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75" zoomScaleNormal="75" workbookViewId="0" topLeftCell="E4">
      <selection activeCell="L21" sqref="L21"/>
    </sheetView>
  </sheetViews>
  <sheetFormatPr defaultColWidth="9.140625" defaultRowHeight="12.75"/>
  <cols>
    <col min="1" max="1" width="0.5625" style="0" hidden="1" customWidth="1"/>
    <col min="2" max="2" width="15.7109375" style="0" customWidth="1"/>
    <col min="3" max="11" width="26.421875" style="0" customWidth="1"/>
    <col min="12" max="12" width="28.140625" style="0" customWidth="1"/>
    <col min="13" max="13" width="15.7109375" style="0" customWidth="1"/>
  </cols>
  <sheetData>
    <row r="1" spans="1:13" ht="30" customHeight="1" thickBot="1" thickTop="1">
      <c r="A1" s="2"/>
      <c r="B1" s="6"/>
      <c r="D1" s="276" t="s">
        <v>48</v>
      </c>
      <c r="E1" s="4"/>
      <c r="F1" s="4"/>
      <c r="G1" s="4"/>
      <c r="H1" s="4"/>
      <c r="I1" s="3"/>
      <c r="J1" s="3"/>
      <c r="K1" s="3"/>
      <c r="L1" s="3"/>
      <c r="M1" s="5"/>
    </row>
    <row r="2" spans="1:13" ht="26.25" customHeight="1" thickBot="1" thickTop="1">
      <c r="A2" s="2"/>
      <c r="B2" s="221" t="s">
        <v>126</v>
      </c>
      <c r="C2" s="277" t="s">
        <v>49</v>
      </c>
      <c r="D2" s="277" t="s">
        <v>98</v>
      </c>
      <c r="E2" s="278" t="s">
        <v>99</v>
      </c>
      <c r="F2" s="279" t="s">
        <v>73</v>
      </c>
      <c r="G2" s="279" t="s">
        <v>50</v>
      </c>
      <c r="H2" s="280" t="s">
        <v>100</v>
      </c>
      <c r="I2" s="280" t="s">
        <v>101</v>
      </c>
      <c r="J2" s="280" t="s">
        <v>51</v>
      </c>
      <c r="K2" s="280" t="s">
        <v>102</v>
      </c>
      <c r="L2" s="280" t="s">
        <v>119</v>
      </c>
      <c r="M2" s="221" t="s">
        <v>127</v>
      </c>
    </row>
    <row r="3" spans="1:13" ht="20.25" customHeight="1" thickTop="1">
      <c r="A3" s="2"/>
      <c r="B3" s="222" t="s">
        <v>0</v>
      </c>
      <c r="C3" s="15" t="s">
        <v>83</v>
      </c>
      <c r="D3" s="16"/>
      <c r="E3" s="15"/>
      <c r="F3" s="17"/>
      <c r="G3" s="122" t="s">
        <v>75</v>
      </c>
      <c r="H3" s="18"/>
      <c r="I3" s="18"/>
      <c r="J3" s="18"/>
      <c r="K3" s="19"/>
      <c r="L3" s="19"/>
      <c r="M3" s="244" t="s">
        <v>0</v>
      </c>
    </row>
    <row r="4" spans="1:13" ht="20.25" customHeight="1">
      <c r="A4" s="2"/>
      <c r="B4" s="223">
        <v>41888</v>
      </c>
      <c r="C4" s="20"/>
      <c r="D4" s="21"/>
      <c r="E4" s="22"/>
      <c r="F4" s="23"/>
      <c r="G4" s="126">
        <v>0.4166666666666667</v>
      </c>
      <c r="H4" s="24"/>
      <c r="I4" s="24"/>
      <c r="J4" s="25"/>
      <c r="K4" s="26"/>
      <c r="L4" s="26"/>
      <c r="M4" s="245">
        <v>41888</v>
      </c>
    </row>
    <row r="5" spans="1:13" ht="20.25" customHeight="1">
      <c r="A5" s="2"/>
      <c r="B5" s="224" t="s">
        <v>1</v>
      </c>
      <c r="C5" s="27"/>
      <c r="D5" s="27"/>
      <c r="E5" s="27"/>
      <c r="F5" s="28"/>
      <c r="G5" s="262" t="s">
        <v>113</v>
      </c>
      <c r="H5" s="29"/>
      <c r="I5" s="30"/>
      <c r="J5" s="31"/>
      <c r="K5" s="32"/>
      <c r="L5" s="19"/>
      <c r="M5" s="246" t="s">
        <v>1</v>
      </c>
    </row>
    <row r="6" spans="1:13" ht="20.25" customHeight="1">
      <c r="A6" s="2"/>
      <c r="B6" s="225">
        <v>41889</v>
      </c>
      <c r="C6" s="33"/>
      <c r="D6" s="34"/>
      <c r="E6" s="34"/>
      <c r="F6" s="28"/>
      <c r="G6" s="35"/>
      <c r="H6" s="36"/>
      <c r="I6" s="37"/>
      <c r="J6" s="38"/>
      <c r="K6" s="39"/>
      <c r="L6" s="26"/>
      <c r="M6" s="247">
        <v>41889</v>
      </c>
    </row>
    <row r="7" spans="1:13" ht="20.25" customHeight="1">
      <c r="A7" s="2"/>
      <c r="B7" s="226" t="s">
        <v>0</v>
      </c>
      <c r="C7" s="40" t="s">
        <v>84</v>
      </c>
      <c r="D7" s="41"/>
      <c r="E7" s="40" t="s">
        <v>84</v>
      </c>
      <c r="F7" s="42"/>
      <c r="G7" s="43"/>
      <c r="H7" s="44"/>
      <c r="I7" s="45"/>
      <c r="J7" s="46"/>
      <c r="K7" s="47"/>
      <c r="L7" s="264"/>
      <c r="M7" s="248" t="s">
        <v>0</v>
      </c>
    </row>
    <row r="8" spans="1:13" ht="20.25" customHeight="1">
      <c r="A8" s="2"/>
      <c r="B8" s="227">
        <f>B4+7</f>
        <v>41895</v>
      </c>
      <c r="C8" s="48"/>
      <c r="D8" s="49"/>
      <c r="E8" s="50"/>
      <c r="F8" s="51"/>
      <c r="G8" s="43"/>
      <c r="H8" s="44"/>
      <c r="I8" s="45"/>
      <c r="J8" s="52"/>
      <c r="K8" s="47"/>
      <c r="L8" s="264"/>
      <c r="M8" s="249">
        <f>M4+7</f>
        <v>41895</v>
      </c>
    </row>
    <row r="9" spans="1:13" ht="20.25" customHeight="1">
      <c r="A9" s="2"/>
      <c r="B9" s="228" t="s">
        <v>1</v>
      </c>
      <c r="C9" s="53"/>
      <c r="D9" s="54"/>
      <c r="E9" s="53"/>
      <c r="F9" s="53"/>
      <c r="G9" s="55"/>
      <c r="H9" s="56"/>
      <c r="I9" s="57"/>
      <c r="J9" s="58"/>
      <c r="K9" s="56"/>
      <c r="L9" s="57"/>
      <c r="M9" s="250" t="s">
        <v>1</v>
      </c>
    </row>
    <row r="10" spans="1:13" ht="20.25" customHeight="1">
      <c r="A10" s="2"/>
      <c r="B10" s="227">
        <f>B6+7</f>
        <v>41896</v>
      </c>
      <c r="C10" s="59"/>
      <c r="D10" s="60"/>
      <c r="E10" s="59"/>
      <c r="F10" s="59"/>
      <c r="G10" s="61"/>
      <c r="H10" s="62"/>
      <c r="I10" s="63"/>
      <c r="J10" s="64"/>
      <c r="K10" s="62"/>
      <c r="L10" s="264"/>
      <c r="M10" s="249">
        <f>M6+7</f>
        <v>41896</v>
      </c>
    </row>
    <row r="11" spans="1:13" ht="20.25" customHeight="1">
      <c r="A11" s="2"/>
      <c r="B11" s="229" t="s">
        <v>0</v>
      </c>
      <c r="C11" s="65"/>
      <c r="D11" s="65"/>
      <c r="E11" s="66"/>
      <c r="F11" s="67"/>
      <c r="G11" s="66"/>
      <c r="H11" s="68"/>
      <c r="I11" s="68"/>
      <c r="J11" s="108"/>
      <c r="K11" s="70" t="s">
        <v>112</v>
      </c>
      <c r="L11" s="108" t="s">
        <v>118</v>
      </c>
      <c r="M11" s="251" t="s">
        <v>0</v>
      </c>
    </row>
    <row r="12" spans="1:13" ht="20.25" customHeight="1">
      <c r="A12" s="2"/>
      <c r="B12" s="230">
        <f>+B8+7</f>
        <v>41902</v>
      </c>
      <c r="C12" s="71"/>
      <c r="D12" s="72"/>
      <c r="E12" s="73"/>
      <c r="F12" s="74"/>
      <c r="G12" s="75"/>
      <c r="H12" s="76"/>
      <c r="I12" s="76"/>
      <c r="J12" s="263"/>
      <c r="K12" s="77">
        <v>0.4583333333333333</v>
      </c>
      <c r="L12" s="263">
        <v>0.375</v>
      </c>
      <c r="M12" s="252">
        <f>+M8+7</f>
        <v>41902</v>
      </c>
    </row>
    <row r="13" spans="1:13" ht="20.25" customHeight="1">
      <c r="A13" s="2"/>
      <c r="B13" s="231" t="s">
        <v>1</v>
      </c>
      <c r="C13" s="65" t="s">
        <v>82</v>
      </c>
      <c r="D13" s="65" t="s">
        <v>82</v>
      </c>
      <c r="E13" s="80" t="s">
        <v>52</v>
      </c>
      <c r="F13" s="81" t="s">
        <v>62</v>
      </c>
      <c r="G13" s="80" t="s">
        <v>76</v>
      </c>
      <c r="H13" s="80" t="s">
        <v>105</v>
      </c>
      <c r="I13" s="80" t="s">
        <v>105</v>
      </c>
      <c r="J13" s="82"/>
      <c r="K13" s="83"/>
      <c r="L13" s="132"/>
      <c r="M13" s="253" t="s">
        <v>1</v>
      </c>
    </row>
    <row r="14" spans="1:13" ht="20.25" customHeight="1">
      <c r="A14" s="2"/>
      <c r="B14" s="230">
        <f>+B10+7</f>
        <v>41903</v>
      </c>
      <c r="C14" s="71">
        <v>0.7083333333333334</v>
      </c>
      <c r="D14" s="71">
        <v>0.625</v>
      </c>
      <c r="E14" s="85">
        <v>0.625</v>
      </c>
      <c r="F14" s="86">
        <v>0.75</v>
      </c>
      <c r="G14" s="86">
        <v>0.5833333333333334</v>
      </c>
      <c r="H14" s="88">
        <v>0.59375</v>
      </c>
      <c r="I14" s="88">
        <v>0.5208333333333334</v>
      </c>
      <c r="J14" s="89"/>
      <c r="K14" s="90"/>
      <c r="L14" s="265"/>
      <c r="M14" s="252">
        <f>+M10+7</f>
        <v>41903</v>
      </c>
    </row>
    <row r="15" spans="1:13" ht="20.25" customHeight="1">
      <c r="A15" s="2"/>
      <c r="B15" s="226" t="s">
        <v>0</v>
      </c>
      <c r="C15" s="91" t="s">
        <v>85</v>
      </c>
      <c r="D15" s="91" t="s">
        <v>92</v>
      </c>
      <c r="E15" s="13"/>
      <c r="F15" s="13" t="s">
        <v>63</v>
      </c>
      <c r="G15" s="55"/>
      <c r="H15" s="92"/>
      <c r="I15" s="92"/>
      <c r="J15" s="93"/>
      <c r="K15" s="94"/>
      <c r="L15" s="266"/>
      <c r="M15" s="248" t="s">
        <v>0</v>
      </c>
    </row>
    <row r="16" spans="1:13" ht="20.25" customHeight="1">
      <c r="A16" s="2"/>
      <c r="B16" s="232">
        <f>+B12+7</f>
        <v>41909</v>
      </c>
      <c r="C16" s="95"/>
      <c r="D16" s="96">
        <v>0.375</v>
      </c>
      <c r="E16" s="97"/>
      <c r="F16" s="97">
        <v>0.4583333333333333</v>
      </c>
      <c r="G16" s="98"/>
      <c r="H16" s="99"/>
      <c r="I16" s="100"/>
      <c r="J16" s="101"/>
      <c r="K16" s="102"/>
      <c r="L16" s="214"/>
      <c r="M16" s="254">
        <f>+M12+7</f>
        <v>41909</v>
      </c>
    </row>
    <row r="17" spans="1:13" ht="20.25" customHeight="1">
      <c r="A17" s="2"/>
      <c r="B17" s="228" t="s">
        <v>1</v>
      </c>
      <c r="C17" s="91"/>
      <c r="D17" s="91"/>
      <c r="E17" s="92" t="s">
        <v>121</v>
      </c>
      <c r="F17" s="13"/>
      <c r="G17" s="13" t="s">
        <v>56</v>
      </c>
      <c r="H17" s="13" t="s">
        <v>106</v>
      </c>
      <c r="I17" s="13" t="s">
        <v>106</v>
      </c>
      <c r="J17" s="46"/>
      <c r="K17" s="103"/>
      <c r="L17" s="46"/>
      <c r="M17" s="250" t="s">
        <v>1</v>
      </c>
    </row>
    <row r="18" spans="1:13" ht="20.25" customHeight="1">
      <c r="A18" s="2"/>
      <c r="B18" s="232">
        <f>+B14+7</f>
        <v>41910</v>
      </c>
      <c r="C18" s="95"/>
      <c r="D18" s="96"/>
      <c r="E18" s="95">
        <v>0.6875</v>
      </c>
      <c r="F18" s="97"/>
      <c r="G18" s="97">
        <v>0.5416666666666666</v>
      </c>
      <c r="H18" s="102">
        <v>0.4375</v>
      </c>
      <c r="I18" s="102">
        <v>0.375</v>
      </c>
      <c r="J18" s="104"/>
      <c r="K18" s="105"/>
      <c r="L18" s="104"/>
      <c r="M18" s="254">
        <f>+M14+7</f>
        <v>41910</v>
      </c>
    </row>
    <row r="19" spans="1:13" ht="20.25" customHeight="1">
      <c r="A19" s="2"/>
      <c r="B19" s="229" t="str">
        <f>+B15</f>
        <v>     sobota</v>
      </c>
      <c r="C19" s="78" t="s">
        <v>79</v>
      </c>
      <c r="D19" s="106" t="s">
        <v>94</v>
      </c>
      <c r="E19" s="80"/>
      <c r="F19" s="80"/>
      <c r="G19" s="80" t="s">
        <v>78</v>
      </c>
      <c r="H19" s="107" t="s">
        <v>107</v>
      </c>
      <c r="I19" s="107" t="s">
        <v>107</v>
      </c>
      <c r="J19" s="108"/>
      <c r="K19" s="82" t="s">
        <v>124</v>
      </c>
      <c r="L19" s="82" t="s">
        <v>122</v>
      </c>
      <c r="M19" s="251" t="str">
        <f>+M15</f>
        <v>     sobota</v>
      </c>
    </row>
    <row r="20" spans="1:13" ht="20.25" customHeight="1">
      <c r="A20" s="2"/>
      <c r="B20" s="233">
        <f>+B16+7</f>
        <v>41916</v>
      </c>
      <c r="C20" s="109"/>
      <c r="D20" s="72">
        <v>0.5416666666666666</v>
      </c>
      <c r="E20" s="110"/>
      <c r="F20" s="85"/>
      <c r="G20" s="111">
        <v>0.3958333333333333</v>
      </c>
      <c r="H20" s="112">
        <v>0.375</v>
      </c>
      <c r="I20" s="112">
        <v>0.4375</v>
      </c>
      <c r="J20" s="113"/>
      <c r="K20" s="114"/>
      <c r="L20" s="116" t="s">
        <v>129</v>
      </c>
      <c r="M20" s="255">
        <f>+M16+7</f>
        <v>41916</v>
      </c>
    </row>
    <row r="21" spans="1:13" ht="20.25" customHeight="1">
      <c r="A21" s="2"/>
      <c r="B21" s="231" t="str">
        <f>+B17</f>
        <v>     neděle</v>
      </c>
      <c r="C21" s="78"/>
      <c r="D21" s="14"/>
      <c r="E21" s="80" t="s">
        <v>53</v>
      </c>
      <c r="F21" s="80" t="s">
        <v>64</v>
      </c>
      <c r="G21" s="66"/>
      <c r="H21" s="82"/>
      <c r="I21" s="82"/>
      <c r="J21" s="69"/>
      <c r="K21" s="70"/>
      <c r="L21" s="108"/>
      <c r="M21" s="253" t="str">
        <f>+M17</f>
        <v>     neděle</v>
      </c>
    </row>
    <row r="22" spans="1:13" ht="20.25" customHeight="1">
      <c r="A22" s="2"/>
      <c r="B22" s="233">
        <f>+B18+7</f>
        <v>41917</v>
      </c>
      <c r="C22" s="84"/>
      <c r="D22" s="115"/>
      <c r="E22" s="110"/>
      <c r="F22" s="109"/>
      <c r="G22" s="87"/>
      <c r="H22" s="114"/>
      <c r="I22" s="116"/>
      <c r="J22" s="113"/>
      <c r="K22" s="117"/>
      <c r="L22" s="113"/>
      <c r="M22" s="255">
        <f>+M18+7</f>
        <v>41917</v>
      </c>
    </row>
    <row r="23" spans="1:13" ht="20.25" customHeight="1">
      <c r="A23" s="2"/>
      <c r="B23" s="226" t="str">
        <f>+B19</f>
        <v>     sobota</v>
      </c>
      <c r="C23" s="118"/>
      <c r="D23" s="91"/>
      <c r="E23" s="13" t="s">
        <v>54</v>
      </c>
      <c r="F23" s="92"/>
      <c r="G23" s="55"/>
      <c r="H23" s="119"/>
      <c r="I23" s="119"/>
      <c r="J23" s="103"/>
      <c r="K23" s="103"/>
      <c r="L23" s="46"/>
      <c r="M23" s="248" t="str">
        <f>+M19</f>
        <v>     sobota</v>
      </c>
    </row>
    <row r="24" spans="1:13" ht="20.25" customHeight="1">
      <c r="A24" s="2"/>
      <c r="B24" s="232">
        <f>+B20+7</f>
        <v>41923</v>
      </c>
      <c r="C24" s="95"/>
      <c r="D24" s="95"/>
      <c r="E24" s="97">
        <v>0.7083333333333334</v>
      </c>
      <c r="F24" s="95"/>
      <c r="G24" s="120"/>
      <c r="H24" s="101"/>
      <c r="I24" s="99"/>
      <c r="J24" s="121"/>
      <c r="K24" s="100"/>
      <c r="L24" s="121"/>
      <c r="M24" s="254">
        <f>+M20+7</f>
        <v>41923</v>
      </c>
    </row>
    <row r="25" spans="1:13" ht="20.25" customHeight="1">
      <c r="A25" s="2"/>
      <c r="B25" s="228" t="str">
        <f>+B17</f>
        <v>     neděle</v>
      </c>
      <c r="C25" s="118"/>
      <c r="D25" s="91"/>
      <c r="E25" s="92"/>
      <c r="F25" s="13" t="s">
        <v>65</v>
      </c>
      <c r="G25" s="13" t="s">
        <v>77</v>
      </c>
      <c r="H25" s="119" t="s">
        <v>108</v>
      </c>
      <c r="I25" s="119" t="s">
        <v>108</v>
      </c>
      <c r="J25" s="103"/>
      <c r="K25" s="56"/>
      <c r="L25" s="57"/>
      <c r="M25" s="250" t="str">
        <f>+M17</f>
        <v>     neděle</v>
      </c>
    </row>
    <row r="26" spans="1:13" ht="20.25" customHeight="1">
      <c r="A26" s="2"/>
      <c r="B26" s="232">
        <f>+B22+7</f>
        <v>41924</v>
      </c>
      <c r="C26" s="95"/>
      <c r="D26" s="95"/>
      <c r="E26" s="95"/>
      <c r="F26" s="97">
        <v>0.625</v>
      </c>
      <c r="G26" s="97">
        <v>0.5416666666666666</v>
      </c>
      <c r="H26" s="101">
        <v>0.4375</v>
      </c>
      <c r="I26" s="102">
        <v>0.375</v>
      </c>
      <c r="J26" s="121"/>
      <c r="K26" s="99"/>
      <c r="L26" s="101"/>
      <c r="M26" s="254">
        <f>+M22+7</f>
        <v>41924</v>
      </c>
    </row>
    <row r="27" spans="1:13" ht="20.25" customHeight="1">
      <c r="A27" s="2"/>
      <c r="B27" s="229" t="str">
        <f>+B19</f>
        <v>     sobota</v>
      </c>
      <c r="C27" s="122"/>
      <c r="D27" s="81" t="s">
        <v>89</v>
      </c>
      <c r="E27" s="80" t="s">
        <v>55</v>
      </c>
      <c r="F27" s="81"/>
      <c r="G27" s="81" t="s">
        <v>68</v>
      </c>
      <c r="H27" s="67"/>
      <c r="I27" s="81"/>
      <c r="J27" s="123"/>
      <c r="K27" s="124" t="s">
        <v>82</v>
      </c>
      <c r="L27" s="124" t="s">
        <v>82</v>
      </c>
      <c r="M27" s="251" t="str">
        <f>+M19</f>
        <v>     sobota</v>
      </c>
    </row>
    <row r="28" spans="1:13" ht="20.25" customHeight="1">
      <c r="A28" s="2"/>
      <c r="B28" s="233">
        <f>+B24+7</f>
        <v>41930</v>
      </c>
      <c r="C28" s="109"/>
      <c r="D28" s="72"/>
      <c r="E28" s="125"/>
      <c r="F28" s="126"/>
      <c r="G28" s="126">
        <v>0.4375</v>
      </c>
      <c r="H28" s="127"/>
      <c r="I28" s="128"/>
      <c r="J28" s="129"/>
      <c r="K28" s="130">
        <v>0.4583333333333333</v>
      </c>
      <c r="L28" s="130">
        <v>0.375</v>
      </c>
      <c r="M28" s="255">
        <f>+M24+7</f>
        <v>41930</v>
      </c>
    </row>
    <row r="29" spans="1:13" ht="20.25" customHeight="1">
      <c r="A29" s="2"/>
      <c r="B29" s="231" t="str">
        <f>+B17</f>
        <v>     neděle</v>
      </c>
      <c r="C29" s="122" t="s">
        <v>86</v>
      </c>
      <c r="D29" s="81"/>
      <c r="E29" s="80"/>
      <c r="F29" s="81" t="s">
        <v>66</v>
      </c>
      <c r="G29" s="81"/>
      <c r="H29" s="131" t="s">
        <v>66</v>
      </c>
      <c r="I29" s="131" t="s">
        <v>66</v>
      </c>
      <c r="J29" s="132"/>
      <c r="K29" s="107"/>
      <c r="L29" s="269"/>
      <c r="M29" s="253" t="str">
        <f>+M17</f>
        <v>     neděle</v>
      </c>
    </row>
    <row r="30" spans="1:13" ht="20.25" customHeight="1">
      <c r="A30" s="2"/>
      <c r="B30" s="233">
        <f>+B26+7</f>
        <v>41931</v>
      </c>
      <c r="C30" s="84">
        <v>0.7083333333333334</v>
      </c>
      <c r="D30" s="115"/>
      <c r="E30" s="110"/>
      <c r="F30" s="86">
        <v>0.7083333333333334</v>
      </c>
      <c r="G30" s="87"/>
      <c r="H30" s="114">
        <v>0.5</v>
      </c>
      <c r="I30" s="114">
        <v>0.5625</v>
      </c>
      <c r="J30" s="133"/>
      <c r="K30" s="128"/>
      <c r="L30" s="270"/>
      <c r="M30" s="255">
        <f>+M26+7</f>
        <v>41931</v>
      </c>
    </row>
    <row r="31" spans="1:13" ht="20.25" customHeight="1">
      <c r="A31" s="2"/>
      <c r="B31" s="226" t="str">
        <f>+B19</f>
        <v>     sobota</v>
      </c>
      <c r="C31" s="134" t="s">
        <v>79</v>
      </c>
      <c r="D31" s="134" t="s">
        <v>59</v>
      </c>
      <c r="E31" s="13" t="s">
        <v>56</v>
      </c>
      <c r="F31" s="13"/>
      <c r="G31" s="55"/>
      <c r="H31" s="92"/>
      <c r="I31" s="92"/>
      <c r="J31" s="103"/>
      <c r="K31" s="103" t="s">
        <v>109</v>
      </c>
      <c r="L31" s="103" t="s">
        <v>109</v>
      </c>
      <c r="M31" s="248" t="str">
        <f>+M19</f>
        <v>     sobota</v>
      </c>
    </row>
    <row r="32" spans="1:13" ht="20.25" customHeight="1">
      <c r="A32" s="2"/>
      <c r="B32" s="234">
        <f>+B28+7</f>
        <v>41937</v>
      </c>
      <c r="C32" s="95"/>
      <c r="D32" s="135">
        <v>0.625</v>
      </c>
      <c r="E32" s="97">
        <v>0.7083333333333334</v>
      </c>
      <c r="F32" s="95"/>
      <c r="G32" s="98"/>
      <c r="H32" s="100"/>
      <c r="I32" s="100"/>
      <c r="J32" s="136"/>
      <c r="K32" s="99"/>
      <c r="L32" s="101"/>
      <c r="M32" s="254">
        <f>+M28+7</f>
        <v>41937</v>
      </c>
    </row>
    <row r="33" spans="1:13" ht="20.25" customHeight="1">
      <c r="A33" s="2"/>
      <c r="B33" s="228" t="str">
        <f>+B17</f>
        <v>     neděle</v>
      </c>
      <c r="C33" s="91"/>
      <c r="D33" s="137"/>
      <c r="E33" s="138"/>
      <c r="F33" s="139" t="s">
        <v>67</v>
      </c>
      <c r="G33" s="13" t="s">
        <v>79</v>
      </c>
      <c r="H33" s="13" t="s">
        <v>110</v>
      </c>
      <c r="I33" s="13" t="s">
        <v>110</v>
      </c>
      <c r="J33" s="46"/>
      <c r="K33" s="103"/>
      <c r="L33" s="46"/>
      <c r="M33" s="250" t="str">
        <f>+M17</f>
        <v>     neděle</v>
      </c>
    </row>
    <row r="34" spans="1:13" ht="20.25" customHeight="1">
      <c r="A34" s="2"/>
      <c r="B34" s="234">
        <f>+B30+7</f>
        <v>41938</v>
      </c>
      <c r="C34" s="95"/>
      <c r="D34" s="140"/>
      <c r="E34" s="95"/>
      <c r="F34" s="97">
        <v>0.625</v>
      </c>
      <c r="G34" s="141"/>
      <c r="H34" s="99">
        <v>0.4375</v>
      </c>
      <c r="I34" s="102">
        <v>0.5208333333333334</v>
      </c>
      <c r="J34" s="101"/>
      <c r="K34" s="100"/>
      <c r="L34" s="121"/>
      <c r="M34" s="254">
        <f>+M30+7</f>
        <v>41938</v>
      </c>
    </row>
    <row r="35" spans="1:13" ht="20.25" customHeight="1">
      <c r="A35" s="2"/>
      <c r="B35" s="238" t="s">
        <v>87</v>
      </c>
      <c r="C35" s="122" t="s">
        <v>88</v>
      </c>
      <c r="D35" s="143"/>
      <c r="E35" s="177"/>
      <c r="F35" s="177"/>
      <c r="G35" s="296" t="s">
        <v>75</v>
      </c>
      <c r="H35" s="297"/>
      <c r="I35" s="206"/>
      <c r="J35" s="298"/>
      <c r="K35" s="206"/>
      <c r="L35" s="287"/>
      <c r="M35" s="247" t="s">
        <v>87</v>
      </c>
    </row>
    <row r="36" spans="1:13" ht="20.25" customHeight="1">
      <c r="A36" s="2"/>
      <c r="B36" s="238">
        <v>41940</v>
      </c>
      <c r="C36" s="153"/>
      <c r="D36" s="204"/>
      <c r="E36" s="177"/>
      <c r="F36" s="177"/>
      <c r="G36" s="299" t="s">
        <v>111</v>
      </c>
      <c r="H36" s="297"/>
      <c r="I36" s="206"/>
      <c r="J36" s="298"/>
      <c r="K36" s="206"/>
      <c r="L36" s="287"/>
      <c r="M36" s="247">
        <v>41940</v>
      </c>
    </row>
    <row r="37" spans="1:13" ht="20.25" customHeight="1">
      <c r="A37" s="2"/>
      <c r="B37" s="236" t="str">
        <f>+B19</f>
        <v>     sobota</v>
      </c>
      <c r="C37" s="122" t="s">
        <v>89</v>
      </c>
      <c r="D37" s="143" t="s">
        <v>71</v>
      </c>
      <c r="E37" s="144"/>
      <c r="F37" s="124"/>
      <c r="G37" s="145"/>
      <c r="H37" s="146"/>
      <c r="I37" s="147"/>
      <c r="J37" s="131"/>
      <c r="K37" s="82"/>
      <c r="L37" s="69" t="s">
        <v>120</v>
      </c>
      <c r="M37" s="256" t="str">
        <f>+M19</f>
        <v>     sobota</v>
      </c>
    </row>
    <row r="38" spans="1:13" ht="20.25" customHeight="1">
      <c r="A38" s="2"/>
      <c r="B38" s="237">
        <f>+B32+7</f>
        <v>41944</v>
      </c>
      <c r="C38" s="84"/>
      <c r="D38" s="148"/>
      <c r="E38" s="110"/>
      <c r="F38" s="71"/>
      <c r="G38" s="149"/>
      <c r="H38" s="150"/>
      <c r="I38" s="117"/>
      <c r="J38" s="116"/>
      <c r="K38" s="151"/>
      <c r="L38" s="133"/>
      <c r="M38" s="252">
        <f>+M32+7</f>
        <v>41944</v>
      </c>
    </row>
    <row r="39" spans="1:13" ht="20.25" customHeight="1">
      <c r="A39" s="2"/>
      <c r="B39" s="224" t="str">
        <f>+B17</f>
        <v>     neděle</v>
      </c>
      <c r="C39" s="122"/>
      <c r="D39" s="143"/>
      <c r="E39" s="124"/>
      <c r="F39" s="124"/>
      <c r="G39" s="65" t="s">
        <v>59</v>
      </c>
      <c r="H39" s="124" t="s">
        <v>72</v>
      </c>
      <c r="I39" s="124"/>
      <c r="J39" s="152"/>
      <c r="K39" s="107" t="s">
        <v>117</v>
      </c>
      <c r="L39" s="269"/>
      <c r="M39" s="246" t="str">
        <f>+M17</f>
        <v>     neděle</v>
      </c>
    </row>
    <row r="40" spans="1:13" ht="20.25" customHeight="1">
      <c r="A40" s="2"/>
      <c r="B40" s="237">
        <f>+B34+7</f>
        <v>41945</v>
      </c>
      <c r="C40" s="153"/>
      <c r="D40" s="154"/>
      <c r="E40" s="110"/>
      <c r="F40" s="71"/>
      <c r="G40" s="155">
        <v>0.4375</v>
      </c>
      <c r="H40" s="117">
        <v>0.375</v>
      </c>
      <c r="I40" s="151"/>
      <c r="J40" s="156"/>
      <c r="K40" s="151"/>
      <c r="L40" s="133"/>
      <c r="M40" s="252">
        <f>+M34+7</f>
        <v>41945</v>
      </c>
    </row>
    <row r="41" spans="1:13" ht="20.25" customHeight="1">
      <c r="A41" s="2"/>
      <c r="B41" s="226" t="str">
        <f>+B19</f>
        <v>     sobota</v>
      </c>
      <c r="C41" s="157" t="s">
        <v>90</v>
      </c>
      <c r="D41" s="134" t="s">
        <v>95</v>
      </c>
      <c r="E41" s="92" t="s">
        <v>57</v>
      </c>
      <c r="F41" s="92"/>
      <c r="G41" s="158"/>
      <c r="H41" s="158"/>
      <c r="I41" s="159"/>
      <c r="J41" s="160"/>
      <c r="K41" s="92"/>
      <c r="L41" s="271"/>
      <c r="M41" s="248" t="str">
        <f>+M19</f>
        <v>     sobota</v>
      </c>
    </row>
    <row r="42" spans="1:13" ht="20.25" customHeight="1">
      <c r="A42" s="2"/>
      <c r="B42" s="234">
        <f>+B38+7</f>
        <v>41951</v>
      </c>
      <c r="C42" s="97">
        <v>0.625</v>
      </c>
      <c r="D42" s="135">
        <v>0.5416666666666666</v>
      </c>
      <c r="E42" s="95"/>
      <c r="F42" s="95"/>
      <c r="G42" s="161"/>
      <c r="H42" s="161"/>
      <c r="I42" s="99"/>
      <c r="J42" s="162"/>
      <c r="K42" s="102"/>
      <c r="L42" s="214"/>
      <c r="M42" s="254">
        <f>+M38+7</f>
        <v>41951</v>
      </c>
    </row>
    <row r="43" spans="1:13" ht="20.25" customHeight="1">
      <c r="A43" s="2"/>
      <c r="B43" s="228" t="str">
        <f>+B17</f>
        <v>     neděle</v>
      </c>
      <c r="C43" s="157"/>
      <c r="D43" s="91"/>
      <c r="E43" s="92"/>
      <c r="F43" s="92" t="s">
        <v>68</v>
      </c>
      <c r="G43" s="92" t="s">
        <v>80</v>
      </c>
      <c r="H43" s="92" t="s">
        <v>68</v>
      </c>
      <c r="I43" s="92" t="s">
        <v>68</v>
      </c>
      <c r="J43" s="58"/>
      <c r="K43" s="103"/>
      <c r="L43" s="46"/>
      <c r="M43" s="250" t="str">
        <f>+M17</f>
        <v>     neděle</v>
      </c>
    </row>
    <row r="44" spans="1:13" ht="20.25" customHeight="1">
      <c r="A44" s="2"/>
      <c r="B44" s="234">
        <f>+B40+7</f>
        <v>41952</v>
      </c>
      <c r="C44" s="95"/>
      <c r="D44" s="96"/>
      <c r="E44" s="95"/>
      <c r="F44" s="95">
        <v>0.4375</v>
      </c>
      <c r="G44" s="61"/>
      <c r="H44" s="163">
        <v>0.375</v>
      </c>
      <c r="I44" s="142">
        <v>0.5208333333333334</v>
      </c>
      <c r="J44" s="162"/>
      <c r="K44" s="99"/>
      <c r="L44" s="101"/>
      <c r="M44" s="254">
        <f>+M40+7</f>
        <v>41952</v>
      </c>
    </row>
    <row r="45" spans="1:13" ht="20.25" customHeight="1">
      <c r="A45" s="2"/>
      <c r="B45" s="236" t="str">
        <f>+B19</f>
        <v>     sobota</v>
      </c>
      <c r="C45" s="79"/>
      <c r="D45" s="14" t="s">
        <v>93</v>
      </c>
      <c r="E45" s="80"/>
      <c r="F45" s="80"/>
      <c r="G45" s="80"/>
      <c r="H45" s="81"/>
      <c r="I45" s="81"/>
      <c r="J45" s="164"/>
      <c r="K45" s="124" t="s">
        <v>123</v>
      </c>
      <c r="L45" s="124" t="s">
        <v>128</v>
      </c>
      <c r="M45" s="256" t="str">
        <f>+M19</f>
        <v>     sobota</v>
      </c>
    </row>
    <row r="46" spans="1:13" ht="20.25" customHeight="1">
      <c r="A46" s="2"/>
      <c r="B46" s="237">
        <f>+B42+7</f>
        <v>41958</v>
      </c>
      <c r="C46" s="84"/>
      <c r="D46" s="148"/>
      <c r="E46" s="153"/>
      <c r="F46" s="165"/>
      <c r="G46" s="166"/>
      <c r="H46" s="167"/>
      <c r="I46" s="112"/>
      <c r="J46" s="127"/>
      <c r="K46" s="77">
        <v>0.4583333333333333</v>
      </c>
      <c r="L46" s="77" t="s">
        <v>125</v>
      </c>
      <c r="M46" s="252">
        <f>+M42+7</f>
        <v>41958</v>
      </c>
    </row>
    <row r="47" spans="1:13" ht="20.25" customHeight="1">
      <c r="A47" s="2"/>
      <c r="B47" s="224" t="str">
        <f>+B17</f>
        <v>     neděle</v>
      </c>
      <c r="C47" s="79" t="s">
        <v>91</v>
      </c>
      <c r="D47" s="14"/>
      <c r="E47" s="80" t="s">
        <v>58</v>
      </c>
      <c r="F47" s="81" t="s">
        <v>69</v>
      </c>
      <c r="G47" s="168"/>
      <c r="H47" s="15"/>
      <c r="I47" s="169"/>
      <c r="J47" s="170"/>
      <c r="K47" s="124"/>
      <c r="L47" s="267"/>
      <c r="M47" s="246" t="str">
        <f>+M17</f>
        <v>     neděle</v>
      </c>
    </row>
    <row r="48" spans="1:13" ht="20.25" customHeight="1">
      <c r="A48" s="2"/>
      <c r="B48" s="237">
        <f>+B44+7</f>
        <v>41959</v>
      </c>
      <c r="C48" s="171">
        <v>0.6666666666666666</v>
      </c>
      <c r="D48" s="154"/>
      <c r="E48" s="153">
        <v>0.7083333333333334</v>
      </c>
      <c r="F48" s="171"/>
      <c r="G48" s="172"/>
      <c r="H48" s="173"/>
      <c r="I48" s="174"/>
      <c r="J48" s="127"/>
      <c r="K48" s="130"/>
      <c r="L48" s="268"/>
      <c r="M48" s="252">
        <f>+M44+7</f>
        <v>41959</v>
      </c>
    </row>
    <row r="49" spans="1:13" ht="20.25" customHeight="1">
      <c r="A49" s="2"/>
      <c r="B49" s="238" t="s">
        <v>103</v>
      </c>
      <c r="C49" s="175"/>
      <c r="D49" s="176"/>
      <c r="E49" s="177" t="s">
        <v>88</v>
      </c>
      <c r="F49" s="178"/>
      <c r="G49" s="179"/>
      <c r="H49" s="15"/>
      <c r="I49" s="169"/>
      <c r="J49" s="180"/>
      <c r="K49" s="181"/>
      <c r="L49" s="272"/>
      <c r="M49" s="247" t="s">
        <v>103</v>
      </c>
    </row>
    <row r="50" spans="1:13" ht="20.25" customHeight="1">
      <c r="A50" s="2"/>
      <c r="B50" s="238">
        <v>41962</v>
      </c>
      <c r="C50" s="153"/>
      <c r="D50" s="182"/>
      <c r="E50" s="177"/>
      <c r="F50" s="178"/>
      <c r="G50" s="179"/>
      <c r="H50" s="173"/>
      <c r="I50" s="174"/>
      <c r="J50" s="180"/>
      <c r="K50" s="181"/>
      <c r="L50" s="272"/>
      <c r="M50" s="247">
        <v>41962</v>
      </c>
    </row>
    <row r="51" spans="1:13" ht="20.25" customHeight="1">
      <c r="A51" s="2"/>
      <c r="B51" s="239" t="str">
        <f>+B19</f>
        <v>     sobota</v>
      </c>
      <c r="C51" s="183" t="s">
        <v>70</v>
      </c>
      <c r="D51" s="184" t="s">
        <v>96</v>
      </c>
      <c r="E51" s="13" t="s">
        <v>59</v>
      </c>
      <c r="F51" s="185"/>
      <c r="G51" s="186"/>
      <c r="H51" s="159"/>
      <c r="I51" s="187"/>
      <c r="J51" s="188"/>
      <c r="K51" s="92" t="s">
        <v>71</v>
      </c>
      <c r="L51" s="92" t="s">
        <v>71</v>
      </c>
      <c r="M51" s="248" t="str">
        <f>+M19</f>
        <v>     sobota</v>
      </c>
    </row>
    <row r="52" spans="1:13" ht="20.25" customHeight="1">
      <c r="A52" s="2"/>
      <c r="B52" s="240">
        <f>+B46+7</f>
        <v>41965</v>
      </c>
      <c r="C52" s="97">
        <v>0.625</v>
      </c>
      <c r="D52" s="135">
        <v>0.5416666666666666</v>
      </c>
      <c r="E52" s="97">
        <v>0.7083333333333334</v>
      </c>
      <c r="F52" s="97"/>
      <c r="G52" s="189"/>
      <c r="H52" s="190"/>
      <c r="I52" s="191"/>
      <c r="J52" s="192"/>
      <c r="K52" s="193"/>
      <c r="L52" s="273"/>
      <c r="M52" s="254">
        <f>+M46+7</f>
        <v>41965</v>
      </c>
    </row>
    <row r="53" spans="1:13" ht="20.25" customHeight="1">
      <c r="A53" s="2"/>
      <c r="B53" s="241" t="str">
        <f>+B17</f>
        <v>     neděle</v>
      </c>
      <c r="C53" s="194"/>
      <c r="D53" s="137"/>
      <c r="E53" s="92"/>
      <c r="F53" s="13" t="s">
        <v>70</v>
      </c>
      <c r="G53" s="195" t="s">
        <v>81</v>
      </c>
      <c r="H53" s="13" t="s">
        <v>112</v>
      </c>
      <c r="I53" s="13" t="s">
        <v>112</v>
      </c>
      <c r="J53" s="196"/>
      <c r="K53" s="103"/>
      <c r="L53" s="46"/>
      <c r="M53" s="250" t="str">
        <f>+M17</f>
        <v>     neděle</v>
      </c>
    </row>
    <row r="54" spans="1:13" ht="20.25" customHeight="1">
      <c r="A54" s="2"/>
      <c r="B54" s="240">
        <f>+B48+7</f>
        <v>41966</v>
      </c>
      <c r="C54" s="95"/>
      <c r="D54" s="140"/>
      <c r="E54" s="95"/>
      <c r="F54" s="97">
        <v>0.625</v>
      </c>
      <c r="G54" s="197">
        <v>0.5416666666666666</v>
      </c>
      <c r="H54" s="99">
        <v>0.4375</v>
      </c>
      <c r="I54" s="102">
        <v>0.375</v>
      </c>
      <c r="J54" s="192"/>
      <c r="K54" s="100"/>
      <c r="L54" s="121"/>
      <c r="M54" s="254">
        <f>+M48+7</f>
        <v>41966</v>
      </c>
    </row>
    <row r="55" spans="1:13" ht="20.25" customHeight="1">
      <c r="A55" s="2"/>
      <c r="B55" s="236" t="str">
        <f>+B19</f>
        <v>     sobota</v>
      </c>
      <c r="C55" s="198"/>
      <c r="D55" s="106"/>
      <c r="E55" s="80" t="s">
        <v>60</v>
      </c>
      <c r="F55" s="122" t="s">
        <v>71</v>
      </c>
      <c r="G55" s="81"/>
      <c r="H55" s="81" t="s">
        <v>116</v>
      </c>
      <c r="I55" s="81" t="s">
        <v>71</v>
      </c>
      <c r="J55" s="199"/>
      <c r="K55" s="70" t="s">
        <v>114</v>
      </c>
      <c r="L55" s="70" t="s">
        <v>114</v>
      </c>
      <c r="M55" s="256" t="str">
        <f>+M19</f>
        <v>     sobota</v>
      </c>
    </row>
    <row r="56" spans="1:13" ht="20.25" customHeight="1">
      <c r="A56" s="2"/>
      <c r="B56" s="237">
        <f>+B52+7</f>
        <v>41972</v>
      </c>
      <c r="C56" s="200"/>
      <c r="D56" s="72"/>
      <c r="E56" s="111">
        <v>0.7083333333333334</v>
      </c>
      <c r="F56" s="111">
        <v>0.7083333333333334</v>
      </c>
      <c r="G56" s="201"/>
      <c r="H56" s="116" t="s">
        <v>115</v>
      </c>
      <c r="I56" s="114">
        <v>0.4166666666666667</v>
      </c>
      <c r="J56" s="156"/>
      <c r="K56" s="77">
        <v>0.4583333333333333</v>
      </c>
      <c r="L56" s="130">
        <v>0.375</v>
      </c>
      <c r="M56" s="252">
        <f>+M52+7</f>
        <v>41972</v>
      </c>
    </row>
    <row r="57" spans="1:13" ht="20.25" customHeight="1">
      <c r="A57" s="2"/>
      <c r="B57" s="242" t="str">
        <f>+B17</f>
        <v>     neděle</v>
      </c>
      <c r="C57" s="79"/>
      <c r="D57" s="202" t="s">
        <v>97</v>
      </c>
      <c r="E57" s="80"/>
      <c r="F57" s="80"/>
      <c r="G57" s="80"/>
      <c r="H57" s="146"/>
      <c r="I57" s="82"/>
      <c r="J57" s="203"/>
      <c r="K57" s="81"/>
      <c r="L57" s="274"/>
      <c r="M57" s="243" t="str">
        <f>+M17</f>
        <v>     neděle</v>
      </c>
    </row>
    <row r="58" spans="1:13" ht="20.25" customHeight="1">
      <c r="A58" s="2"/>
      <c r="B58" s="238">
        <f>+B54+7</f>
        <v>41973</v>
      </c>
      <c r="C58" s="153"/>
      <c r="D58" s="204">
        <v>0.4270833333333333</v>
      </c>
      <c r="E58" s="205"/>
      <c r="F58" s="166"/>
      <c r="G58" s="166"/>
      <c r="H58" s="156"/>
      <c r="I58" s="206"/>
      <c r="J58" s="116"/>
      <c r="K58" s="84"/>
      <c r="L58" s="275"/>
      <c r="M58" s="247">
        <f>+M54+7</f>
        <v>41973</v>
      </c>
    </row>
    <row r="59" spans="1:13" ht="20.25" customHeight="1">
      <c r="A59" s="2"/>
      <c r="B59" s="226" t="str">
        <f>+B19</f>
        <v>     sobota</v>
      </c>
      <c r="C59" s="194"/>
      <c r="D59" s="207"/>
      <c r="E59" s="13" t="s">
        <v>61</v>
      </c>
      <c r="F59" s="208"/>
      <c r="G59" s="197"/>
      <c r="H59" s="209"/>
      <c r="I59" s="159"/>
      <c r="J59" s="46"/>
      <c r="K59" s="103"/>
      <c r="L59" s="46"/>
      <c r="M59" s="248" t="str">
        <f>+M19</f>
        <v>     sobota</v>
      </c>
    </row>
    <row r="60" spans="1:13" ht="20.25" customHeight="1">
      <c r="A60" s="2"/>
      <c r="B60" s="235">
        <f>+B56+7</f>
        <v>41979</v>
      </c>
      <c r="C60" s="95"/>
      <c r="D60" s="210"/>
      <c r="E60" s="97">
        <v>0.7083333333333334</v>
      </c>
      <c r="F60" s="211"/>
      <c r="G60" s="212"/>
      <c r="H60" s="213"/>
      <c r="I60" s="99"/>
      <c r="J60" s="214"/>
      <c r="K60" s="95"/>
      <c r="L60" s="261"/>
      <c r="M60" s="249">
        <f>+M56+7</f>
        <v>41979</v>
      </c>
    </row>
    <row r="61" spans="1:13" ht="20.25" customHeight="1">
      <c r="A61" s="2"/>
      <c r="B61" s="228" t="str">
        <f>+B17</f>
        <v>     neděle</v>
      </c>
      <c r="C61" s="194"/>
      <c r="D61" s="207"/>
      <c r="E61" s="185"/>
      <c r="F61" s="159" t="s">
        <v>72</v>
      </c>
      <c r="G61" s="215" t="s">
        <v>74</v>
      </c>
      <c r="H61" s="159"/>
      <c r="I61" s="216"/>
      <c r="J61" s="103"/>
      <c r="K61" s="103"/>
      <c r="L61" s="103"/>
      <c r="M61" s="250" t="str">
        <f>+M17</f>
        <v>     neděle</v>
      </c>
    </row>
    <row r="62" spans="1:13" ht="20.25" customHeight="1">
      <c r="A62" s="2"/>
      <c r="B62" s="235">
        <f>+B58+7</f>
        <v>41980</v>
      </c>
      <c r="C62" s="95"/>
      <c r="D62" s="96"/>
      <c r="E62" s="217"/>
      <c r="F62" s="218">
        <v>0.625</v>
      </c>
      <c r="G62" s="197">
        <v>0.7083333333333334</v>
      </c>
      <c r="H62" s="219"/>
      <c r="I62" s="220"/>
      <c r="J62" s="100"/>
      <c r="K62" s="95"/>
      <c r="L62" s="95"/>
      <c r="M62" s="249">
        <f>+M58+7</f>
        <v>41980</v>
      </c>
    </row>
    <row r="63" spans="1:13" ht="20.25" customHeight="1">
      <c r="A63" s="1"/>
      <c r="B63" s="257" t="s">
        <v>103</v>
      </c>
      <c r="C63" s="281"/>
      <c r="D63" s="282"/>
      <c r="E63" s="177" t="s">
        <v>104</v>
      </c>
      <c r="F63" s="283"/>
      <c r="G63" s="284"/>
      <c r="H63" s="285"/>
      <c r="I63" s="286"/>
      <c r="J63" s="287"/>
      <c r="K63" s="286"/>
      <c r="L63" s="286"/>
      <c r="M63" s="258" t="s">
        <v>103</v>
      </c>
    </row>
    <row r="64" spans="1:13" ht="20.25" customHeight="1" thickBot="1">
      <c r="A64" s="1"/>
      <c r="B64" s="259">
        <v>41983</v>
      </c>
      <c r="C64" s="288"/>
      <c r="D64" s="289"/>
      <c r="E64" s="290"/>
      <c r="F64" s="291"/>
      <c r="G64" s="292"/>
      <c r="H64" s="293"/>
      <c r="I64" s="294"/>
      <c r="J64" s="295"/>
      <c r="K64" s="294"/>
      <c r="L64" s="294"/>
      <c r="M64" s="260">
        <v>41983</v>
      </c>
    </row>
    <row r="65" spans="1:10" ht="13.5" thickTop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</sheetData>
  <printOptions/>
  <pageMargins left="0.56" right="0.2" top="0.31" bottom="0.17" header="0.17" footer="0.18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4">
      <selection activeCell="Q17" sqref="Q17"/>
    </sheetView>
  </sheetViews>
  <sheetFormatPr defaultColWidth="9.140625" defaultRowHeight="12.75"/>
  <cols>
    <col min="1" max="1" width="10.421875" style="0" customWidth="1"/>
    <col min="4" max="4" width="14.7109375" style="0" customWidth="1"/>
    <col min="5" max="5" width="11.421875" style="0" bestFit="1" customWidth="1"/>
    <col min="8" max="8" width="14.7109375" style="0" customWidth="1"/>
  </cols>
  <sheetData>
    <row r="1" spans="1:8" ht="15.75">
      <c r="A1" s="8" t="s">
        <v>24</v>
      </c>
      <c r="B1" s="8"/>
      <c r="C1" s="8"/>
      <c r="D1" s="8"/>
      <c r="E1" s="7"/>
      <c r="F1" s="7"/>
      <c r="G1" s="7"/>
      <c r="H1" s="7"/>
    </row>
    <row r="2" spans="1:8" ht="15">
      <c r="A2" s="7"/>
      <c r="B2" s="7"/>
      <c r="C2" s="7"/>
      <c r="D2" s="7"/>
      <c r="E2" s="7"/>
      <c r="F2" s="7"/>
      <c r="G2" s="7"/>
      <c r="H2" s="7"/>
    </row>
    <row r="3" spans="1:8" ht="15">
      <c r="A3" s="7" t="s">
        <v>32</v>
      </c>
      <c r="B3" s="7"/>
      <c r="C3" s="7"/>
      <c r="D3" s="7"/>
      <c r="E3" s="7"/>
      <c r="F3" s="7"/>
      <c r="G3" s="7"/>
      <c r="H3" s="7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">
      <c r="A5" s="7"/>
      <c r="B5" s="7" t="s">
        <v>31</v>
      </c>
      <c r="C5" s="7"/>
      <c r="D5" s="7"/>
      <c r="E5" s="7"/>
      <c r="F5" s="7"/>
      <c r="G5" s="7"/>
      <c r="H5" s="7"/>
    </row>
    <row r="6" spans="1:8" ht="15">
      <c r="A6" s="7"/>
      <c r="B6" s="7"/>
      <c r="C6" s="7" t="s">
        <v>21</v>
      </c>
      <c r="D6" s="7" t="s">
        <v>2</v>
      </c>
      <c r="E6" s="9">
        <v>25680</v>
      </c>
      <c r="F6" s="7" t="s">
        <v>20</v>
      </c>
      <c r="G6" s="7"/>
      <c r="H6" s="7"/>
    </row>
    <row r="7" spans="1:8" ht="15">
      <c r="A7" s="7"/>
      <c r="B7" s="7"/>
      <c r="C7" s="7" t="s">
        <v>21</v>
      </c>
      <c r="D7" s="7" t="s">
        <v>3</v>
      </c>
      <c r="E7" s="9">
        <v>36337</v>
      </c>
      <c r="F7" s="7" t="s">
        <v>20</v>
      </c>
      <c r="G7" s="7"/>
      <c r="H7" s="7"/>
    </row>
    <row r="8" spans="1:8" ht="15">
      <c r="A8" s="7"/>
      <c r="B8" s="7"/>
      <c r="C8" s="7"/>
      <c r="D8" s="7"/>
      <c r="E8" s="9"/>
      <c r="F8" s="7"/>
      <c r="G8" s="7"/>
      <c r="H8" s="7"/>
    </row>
    <row r="9" spans="1:8" ht="15">
      <c r="A9" s="7"/>
      <c r="B9" s="7" t="s">
        <v>4</v>
      </c>
      <c r="C9" s="7" t="s">
        <v>21</v>
      </c>
      <c r="D9" s="7" t="s">
        <v>2</v>
      </c>
      <c r="E9" s="9">
        <v>18109</v>
      </c>
      <c r="F9" s="7" t="s">
        <v>20</v>
      </c>
      <c r="G9" s="7"/>
      <c r="H9" s="7"/>
    </row>
    <row r="10" spans="1:8" ht="15">
      <c r="A10" s="7"/>
      <c r="B10" s="7"/>
      <c r="C10" s="7" t="s">
        <v>21</v>
      </c>
      <c r="D10" s="7" t="s">
        <v>3</v>
      </c>
      <c r="E10" s="9">
        <v>57985</v>
      </c>
      <c r="F10" s="7" t="s">
        <v>20</v>
      </c>
      <c r="G10" s="7"/>
      <c r="H10" s="7"/>
    </row>
    <row r="11" spans="1:8" ht="18">
      <c r="A11" s="7"/>
      <c r="B11" s="7"/>
      <c r="C11" s="7"/>
      <c r="E11" s="12">
        <f>SUM(E6:E10)</f>
        <v>138111</v>
      </c>
      <c r="F11" s="8" t="s">
        <v>20</v>
      </c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 t="s">
        <v>5</v>
      </c>
      <c r="C13" s="7"/>
      <c r="D13" s="7" t="s">
        <v>13</v>
      </c>
      <c r="E13" s="7" t="s">
        <v>40</v>
      </c>
      <c r="F13" s="7"/>
      <c r="G13" s="7"/>
      <c r="H13" s="7"/>
    </row>
    <row r="14" spans="1:8" ht="15">
      <c r="A14" s="7"/>
      <c r="B14" s="7"/>
      <c r="C14" s="7"/>
      <c r="D14" s="7"/>
      <c r="E14" s="7" t="s">
        <v>39</v>
      </c>
      <c r="F14" s="7"/>
      <c r="G14" s="7"/>
      <c r="H14" s="7"/>
    </row>
    <row r="15" spans="1:8" ht="15">
      <c r="A15" s="7"/>
      <c r="B15" s="7"/>
      <c r="C15" s="7"/>
      <c r="D15" s="7"/>
      <c r="E15" s="7" t="s">
        <v>41</v>
      </c>
      <c r="F15" s="7"/>
      <c r="G15" s="7"/>
      <c r="H15" s="7"/>
    </row>
    <row r="16" spans="1:7" ht="15">
      <c r="A16" s="7"/>
      <c r="B16" s="7"/>
      <c r="C16" s="7"/>
      <c r="D16" s="7"/>
      <c r="E16" s="7" t="s">
        <v>6</v>
      </c>
      <c r="F16" s="7"/>
      <c r="G16" s="7" t="s">
        <v>7</v>
      </c>
    </row>
    <row r="17" spans="1:7" ht="15">
      <c r="A17" s="7"/>
      <c r="B17" s="7"/>
      <c r="C17" s="7"/>
      <c r="D17" s="7"/>
      <c r="E17" s="7" t="s">
        <v>8</v>
      </c>
      <c r="F17" s="7"/>
      <c r="G17" s="7" t="s">
        <v>7</v>
      </c>
    </row>
    <row r="18" spans="1:7" ht="15">
      <c r="A18" s="7"/>
      <c r="B18" s="7"/>
      <c r="C18" s="7"/>
      <c r="D18" s="7"/>
      <c r="E18" s="7" t="s">
        <v>17</v>
      </c>
      <c r="F18" s="7" t="s">
        <v>18</v>
      </c>
      <c r="G18" s="7" t="s">
        <v>7</v>
      </c>
    </row>
    <row r="19" spans="1:7" ht="15">
      <c r="A19" s="7"/>
      <c r="B19" s="7"/>
      <c r="C19" s="7"/>
      <c r="D19" s="7"/>
      <c r="E19" s="7" t="s">
        <v>9</v>
      </c>
      <c r="F19" s="7"/>
      <c r="G19" s="7" t="s">
        <v>10</v>
      </c>
    </row>
    <row r="20" spans="1:7" ht="15">
      <c r="A20" s="7"/>
      <c r="B20" s="7"/>
      <c r="C20" s="7"/>
      <c r="D20" s="7"/>
      <c r="E20" s="7" t="s">
        <v>11</v>
      </c>
      <c r="F20" s="7"/>
      <c r="G20" s="7" t="s">
        <v>10</v>
      </c>
    </row>
    <row r="21" spans="1:7" ht="15">
      <c r="A21" s="7"/>
      <c r="B21" s="7"/>
      <c r="C21" s="7"/>
      <c r="D21" s="7"/>
      <c r="E21" s="7" t="s">
        <v>12</v>
      </c>
      <c r="F21" s="7"/>
      <c r="G21" s="7" t="s">
        <v>10</v>
      </c>
    </row>
    <row r="22" spans="1:8" ht="15">
      <c r="A22" s="7"/>
      <c r="B22" s="7"/>
      <c r="C22" s="7"/>
      <c r="D22" s="7"/>
      <c r="E22" s="7"/>
      <c r="F22" s="7" t="s">
        <v>33</v>
      </c>
      <c r="G22" s="7"/>
      <c r="H22" s="7"/>
    </row>
    <row r="23" spans="1:6" ht="15">
      <c r="A23" s="7"/>
      <c r="B23" s="7"/>
      <c r="C23" s="7"/>
      <c r="D23" s="7"/>
      <c r="E23" s="7"/>
      <c r="F23" s="7" t="s">
        <v>34</v>
      </c>
    </row>
    <row r="24" spans="1:8" ht="15">
      <c r="A24" s="7"/>
      <c r="B24" s="7" t="s">
        <v>14</v>
      </c>
      <c r="C24" s="7"/>
      <c r="D24" s="7" t="s">
        <v>15</v>
      </c>
      <c r="E24" s="7"/>
      <c r="F24" s="7"/>
      <c r="G24" s="7"/>
      <c r="H24" s="7"/>
    </row>
    <row r="25" spans="1:8" ht="15">
      <c r="A25" s="7"/>
      <c r="B25" s="7" t="s">
        <v>16</v>
      </c>
      <c r="C25" s="7"/>
      <c r="D25" s="7" t="s">
        <v>25</v>
      </c>
      <c r="E25" s="7" t="s">
        <v>35</v>
      </c>
      <c r="F25" s="7"/>
      <c r="G25" s="7"/>
      <c r="H25" s="7"/>
    </row>
    <row r="26" spans="1:8" ht="15">
      <c r="A26" s="7"/>
      <c r="B26" s="7" t="s">
        <v>3</v>
      </c>
      <c r="C26" s="7"/>
      <c r="D26" s="7" t="s">
        <v>25</v>
      </c>
      <c r="E26" s="7" t="s">
        <v>35</v>
      </c>
      <c r="F26" s="7"/>
      <c r="G26" s="7"/>
      <c r="H26" s="7"/>
    </row>
    <row r="27" spans="1:8" ht="15">
      <c r="A27" s="7"/>
      <c r="E27" s="7"/>
      <c r="F27" s="7"/>
      <c r="G27" s="7"/>
      <c r="H27" s="7"/>
    </row>
    <row r="28" spans="1:8" ht="15">
      <c r="A28" s="7" t="s">
        <v>19</v>
      </c>
      <c r="B28" s="7" t="s">
        <v>22</v>
      </c>
      <c r="C28" s="7"/>
      <c r="D28" s="7"/>
      <c r="E28" s="7" t="s">
        <v>23</v>
      </c>
      <c r="F28" s="7"/>
      <c r="G28" s="7"/>
      <c r="H28" s="7"/>
    </row>
    <row r="29" spans="1:8" ht="15">
      <c r="A29" s="7"/>
      <c r="B29" s="7"/>
      <c r="C29" s="7"/>
      <c r="D29" s="7"/>
      <c r="E29" s="7" t="s">
        <v>27</v>
      </c>
      <c r="F29" s="7"/>
      <c r="G29" s="7"/>
      <c r="H29" s="7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 t="s">
        <v>42</v>
      </c>
      <c r="C31" s="7"/>
      <c r="D31" s="7"/>
      <c r="E31" s="7" t="s">
        <v>23</v>
      </c>
      <c r="F31" s="7"/>
      <c r="G31" s="7"/>
      <c r="H31" s="7"/>
    </row>
    <row r="32" spans="1:8" ht="15">
      <c r="A32" s="7"/>
      <c r="B32" s="7"/>
      <c r="C32" s="7"/>
      <c r="D32" s="7"/>
      <c r="E32" s="7" t="s">
        <v>27</v>
      </c>
      <c r="F32" s="7"/>
      <c r="G32" s="7"/>
      <c r="H32" s="7"/>
    </row>
    <row r="33" spans="1:8" ht="15">
      <c r="A33" s="7"/>
      <c r="C33" s="7"/>
      <c r="D33" s="7"/>
      <c r="E33" s="7"/>
      <c r="F33" s="7"/>
      <c r="G33" s="7"/>
      <c r="H33" s="7"/>
    </row>
    <row r="34" spans="2:8" ht="15">
      <c r="B34" s="7" t="s">
        <v>26</v>
      </c>
      <c r="C34" s="7"/>
      <c r="D34" s="7"/>
      <c r="E34" s="7" t="s">
        <v>23</v>
      </c>
      <c r="F34" s="7"/>
      <c r="G34" s="7"/>
      <c r="H34" s="7"/>
    </row>
    <row r="35" spans="2:8" ht="15">
      <c r="B35" s="7"/>
      <c r="C35" s="7"/>
      <c r="D35" s="7"/>
      <c r="E35" s="7" t="s">
        <v>43</v>
      </c>
      <c r="F35" s="7"/>
      <c r="G35" s="7"/>
      <c r="H35" s="7"/>
    </row>
    <row r="36" spans="2:8" ht="15">
      <c r="B36" s="7"/>
      <c r="C36" s="7"/>
      <c r="D36" s="7"/>
      <c r="E36" s="7" t="s">
        <v>36</v>
      </c>
      <c r="F36" s="7"/>
      <c r="G36" s="7"/>
      <c r="H36" s="7"/>
    </row>
    <row r="38" spans="1:5" ht="15">
      <c r="A38" s="7" t="s">
        <v>28</v>
      </c>
      <c r="B38" s="7" t="s">
        <v>38</v>
      </c>
      <c r="C38" s="7"/>
      <c r="D38" s="7"/>
      <c r="E38" s="7"/>
    </row>
    <row r="39" spans="1:5" ht="15">
      <c r="A39" s="7"/>
      <c r="B39" s="7" t="s">
        <v>30</v>
      </c>
      <c r="C39" s="7"/>
      <c r="D39" s="7"/>
      <c r="E39" s="7"/>
    </row>
    <row r="40" spans="1:5" ht="15">
      <c r="A40" s="7"/>
      <c r="B40" s="7" t="s">
        <v>29</v>
      </c>
      <c r="C40" s="7"/>
      <c r="D40" s="7"/>
      <c r="E40" s="7"/>
    </row>
    <row r="42" ht="15">
      <c r="A42" s="7" t="s">
        <v>37</v>
      </c>
    </row>
    <row r="44" spans="1:5" ht="15">
      <c r="A44" s="7" t="s">
        <v>47</v>
      </c>
      <c r="B44" s="7"/>
      <c r="C44" s="7"/>
      <c r="D44" s="11">
        <v>76000</v>
      </c>
      <c r="E44" s="7" t="s">
        <v>44</v>
      </c>
    </row>
    <row r="45" spans="1:5" ht="15">
      <c r="A45" s="7"/>
      <c r="B45" s="7"/>
      <c r="C45" s="7"/>
      <c r="D45" s="11">
        <v>30000</v>
      </c>
      <c r="E45" s="7" t="s">
        <v>45</v>
      </c>
    </row>
    <row r="46" spans="1:5" ht="15">
      <c r="A46" s="7"/>
      <c r="B46" s="7"/>
      <c r="C46" s="7"/>
      <c r="D46" s="11">
        <v>36000</v>
      </c>
      <c r="E46" s="7" t="s">
        <v>46</v>
      </c>
    </row>
    <row r="47" ht="12.75">
      <c r="D47" s="10"/>
    </row>
  </sheetData>
  <printOptions/>
  <pageMargins left="0.75" right="0.75" top="0.49" bottom="0.5" header="0.4921259845" footer="0.492125984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KIP</cp:lastModifiedBy>
  <cp:lastPrinted>2014-07-26T06:40:28Z</cp:lastPrinted>
  <dcterms:created xsi:type="dcterms:W3CDTF">1997-01-24T11:07:25Z</dcterms:created>
  <dcterms:modified xsi:type="dcterms:W3CDTF">2014-09-01T12:28:57Z</dcterms:modified>
  <cp:category/>
  <cp:version/>
  <cp:contentType/>
  <cp:contentStatus/>
</cp:coreProperties>
</file>