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161" windowWidth="15330" windowHeight="8385" activeTab="0"/>
  </bookViews>
  <sheets>
    <sheet name="statistiky" sheetId="1" r:id="rId1"/>
  </sheets>
  <definedNames/>
  <calcPr fullCalcOnLoad="1"/>
</workbook>
</file>

<file path=xl/sharedStrings.xml><?xml version="1.0" encoding="utf-8"?>
<sst xmlns="http://schemas.openxmlformats.org/spreadsheetml/2006/main" count="1063" uniqueCount="502">
  <si>
    <t>G</t>
  </si>
  <si>
    <t>ó</t>
  </si>
  <si>
    <t>l</t>
  </si>
  <si>
    <t>y</t>
  </si>
  <si>
    <t>a</t>
  </si>
  <si>
    <t>s</t>
  </si>
  <si>
    <t>i</t>
  </si>
  <si>
    <t>s</t>
  </si>
  <si>
    <t>t</t>
  </si>
  <si>
    <t>e</t>
  </si>
  <si>
    <t>n</t>
  </si>
  <si>
    <t>c</t>
  </si>
  <si>
    <t>e</t>
  </si>
  <si>
    <t>T</t>
  </si>
  <si>
    <t>r</t>
  </si>
  <si>
    <t>e</t>
  </si>
  <si>
    <t>s</t>
  </si>
  <si>
    <t>t</t>
  </si>
  <si>
    <t>y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</si>
  <si>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</si>
  <si>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</si>
  <si>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</si>
  <si>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</si>
  <si>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</si>
  <si>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</si>
  <si>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</si>
  <si>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</si>
  <si>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</si>
  <si>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>Mazák</t>
  </si>
  <si>
    <t>Roman</t>
  </si>
  <si>
    <t>Budina</t>
  </si>
  <si>
    <t>Michal</t>
  </si>
  <si>
    <t>Musil</t>
  </si>
  <si>
    <t>Pavel</t>
  </si>
  <si>
    <t>Tomáš</t>
  </si>
  <si>
    <t>Kollert</t>
  </si>
  <si>
    <t>Ladislav</t>
  </si>
  <si>
    <t>Ptáček</t>
  </si>
  <si>
    <t>Jiří</t>
  </si>
  <si>
    <t>Šilar</t>
  </si>
  <si>
    <t>Karel</t>
  </si>
  <si>
    <t>Maršík</t>
  </si>
  <si>
    <t>Martin</t>
  </si>
  <si>
    <t>Jan</t>
  </si>
  <si>
    <t>Výprachtický</t>
  </si>
  <si>
    <t>Stanislav</t>
  </si>
  <si>
    <t>Viktorín</t>
  </si>
  <si>
    <t>Ondřej</t>
  </si>
  <si>
    <t>Toman</t>
  </si>
  <si>
    <t>Portlík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</si>
  <si>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</si>
  <si>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</si>
  <si>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</si>
  <si>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</si>
  <si>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</si>
  <si>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</si>
  <si>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</si>
  <si>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</si>
  <si>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</si>
  <si>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>Brožek</t>
  </si>
  <si>
    <t>David</t>
  </si>
  <si>
    <t>Diblík</t>
  </si>
  <si>
    <t>Keprta</t>
  </si>
  <si>
    <t>Marek</t>
  </si>
  <si>
    <t>Kubíček</t>
  </si>
  <si>
    <t>Šedaj</t>
  </si>
  <si>
    <t>Vladimír</t>
  </si>
  <si>
    <t>Ulrich</t>
  </si>
  <si>
    <t>Vebr</t>
  </si>
  <si>
    <t>Alan</t>
  </si>
  <si>
    <t>Vencl</t>
  </si>
  <si>
    <t>Radek</t>
  </si>
  <si>
    <t>Chmelan</t>
  </si>
  <si>
    <t>Kryštof</t>
  </si>
  <si>
    <t>Zářecký</t>
  </si>
  <si>
    <t>Jaroslav</t>
  </si>
  <si>
    <t>Maivald</t>
  </si>
  <si>
    <t>René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</si>
  <si>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</si>
  <si>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</si>
  <si>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</si>
  <si>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</si>
  <si>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</si>
  <si>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</si>
  <si>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</si>
  <si>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</si>
  <si>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</si>
  <si>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 xml:space="preserve">Klacl </t>
  </si>
  <si>
    <t>Daniel</t>
  </si>
  <si>
    <t>Mňuk</t>
  </si>
  <si>
    <t>Nešický</t>
  </si>
  <si>
    <t>Mastik</t>
  </si>
  <si>
    <t>Arnold</t>
  </si>
  <si>
    <t>Milan</t>
  </si>
  <si>
    <t>Gremlica</t>
  </si>
  <si>
    <t>Žídek</t>
  </si>
  <si>
    <t>Dejdar</t>
  </si>
  <si>
    <t>Miroslav</t>
  </si>
  <si>
    <t>Tölg</t>
  </si>
  <si>
    <t>Vlastimil</t>
  </si>
  <si>
    <t>Mistr</t>
  </si>
  <si>
    <t xml:space="preserve">Blažek </t>
  </si>
  <si>
    <t>Petr</t>
  </si>
  <si>
    <t>Nastoupil</t>
  </si>
  <si>
    <t>Kubát</t>
  </si>
  <si>
    <t>Staimetz</t>
  </si>
  <si>
    <t>Šána</t>
  </si>
  <si>
    <t>Tölg ml.</t>
  </si>
  <si>
    <t>Ehrenberger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</si>
  <si>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</si>
  <si>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</si>
  <si>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</si>
  <si>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</si>
  <si>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</si>
  <si>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</si>
  <si>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</si>
  <si>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</si>
  <si>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</si>
  <si>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>Stránský</t>
  </si>
  <si>
    <t>Vít</t>
  </si>
  <si>
    <t>Langr</t>
  </si>
  <si>
    <t>Smejkal</t>
  </si>
  <si>
    <t>Sedláček</t>
  </si>
  <si>
    <t>Fořt</t>
  </si>
  <si>
    <t>Radovan</t>
  </si>
  <si>
    <t>Schmeisser</t>
  </si>
  <si>
    <t>Pávek</t>
  </si>
  <si>
    <t>Josef</t>
  </si>
  <si>
    <t>Michal ml.</t>
  </si>
  <si>
    <t>Weis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</si>
  <si>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</si>
  <si>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</si>
  <si>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</si>
  <si>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</si>
  <si>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</si>
  <si>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</si>
  <si>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</si>
  <si>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</si>
  <si>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</si>
  <si>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>Janků</t>
  </si>
  <si>
    <t>Boruch</t>
  </si>
  <si>
    <t>Obst</t>
  </si>
  <si>
    <t>Doha</t>
  </si>
  <si>
    <t xml:space="preserve">Mík </t>
  </si>
  <si>
    <t>Vojtěch</t>
  </si>
  <si>
    <t>Václav</t>
  </si>
  <si>
    <t>Hrdina</t>
  </si>
  <si>
    <t>Libor</t>
  </si>
  <si>
    <t>Příjmení</t>
  </si>
  <si>
    <t>Jméno</t>
  </si>
  <si>
    <t>Narozen</t>
  </si>
  <si>
    <t>Tým</t>
  </si>
  <si>
    <t>Zá.</t>
  </si>
  <si>
    <t>Gó.</t>
  </si>
  <si>
    <t>As.</t>
  </si>
  <si>
    <t>Bo.</t>
  </si>
  <si>
    <t>Tr.</t>
  </si>
  <si>
    <t xml:space="preserve">Šrámek </t>
  </si>
  <si>
    <t>Mareš</t>
  </si>
  <si>
    <t>Černý</t>
  </si>
  <si>
    <t>Filip</t>
  </si>
  <si>
    <t>Narozen</t>
  </si>
  <si>
    <t>Tým</t>
  </si>
  <si>
    <t>Zá.</t>
  </si>
  <si>
    <t>Gó.</t>
  </si>
  <si>
    <t>As.</t>
  </si>
  <si>
    <t>Bo.</t>
  </si>
  <si>
    <t>Tr.</t>
  </si>
  <si>
    <t xml:space="preserve">Milták </t>
  </si>
  <si>
    <t>Sedlák</t>
  </si>
  <si>
    <t>Šembera</t>
  </si>
  <si>
    <t xml:space="preserve">Večeř </t>
  </si>
  <si>
    <t>Šverák</t>
  </si>
  <si>
    <t>Jakub</t>
  </si>
  <si>
    <t>Souček</t>
  </si>
  <si>
    <t>Feranec</t>
  </si>
  <si>
    <t>Pavlik</t>
  </si>
  <si>
    <t>Opravil</t>
  </si>
  <si>
    <t>Narozen</t>
  </si>
  <si>
    <t>Tým</t>
  </si>
  <si>
    <t>Zá.</t>
  </si>
  <si>
    <t>Gó.</t>
  </si>
  <si>
    <t>As.</t>
  </si>
  <si>
    <t>Bo.</t>
  </si>
  <si>
    <t>Tr.</t>
  </si>
  <si>
    <t>Krkavec</t>
  </si>
  <si>
    <t>Řepková</t>
  </si>
  <si>
    <t>Matěj</t>
  </si>
  <si>
    <t>Narozen</t>
  </si>
  <si>
    <t>Tým</t>
  </si>
  <si>
    <t>Zá.</t>
  </si>
  <si>
    <t>Gó.</t>
  </si>
  <si>
    <t>As.</t>
  </si>
  <si>
    <t>Bo.</t>
  </si>
  <si>
    <t>Tr.</t>
  </si>
  <si>
    <t>Jansa</t>
  </si>
  <si>
    <t>Narozen</t>
  </si>
  <si>
    <t>Tým</t>
  </si>
  <si>
    <t>Zá.</t>
  </si>
  <si>
    <t>Gó.</t>
  </si>
  <si>
    <t>As.</t>
  </si>
  <si>
    <t>Bo.</t>
  </si>
  <si>
    <t>Tr.</t>
  </si>
  <si>
    <t>Resler</t>
  </si>
  <si>
    <t>Tadeáš</t>
  </si>
  <si>
    <t>Pachl</t>
  </si>
  <si>
    <t>Konečný</t>
  </si>
  <si>
    <t>Patrik</t>
  </si>
  <si>
    <t>Mík</t>
  </si>
  <si>
    <t>Juřina</t>
  </si>
  <si>
    <t>Dominik</t>
  </si>
  <si>
    <t xml:space="preserve">Jetmar </t>
  </si>
  <si>
    <t>Janoušek</t>
  </si>
  <si>
    <t>Narozen</t>
  </si>
  <si>
    <t>Tým</t>
  </si>
  <si>
    <t>Zá.</t>
  </si>
  <si>
    <t>Gó.</t>
  </si>
  <si>
    <t>As.</t>
  </si>
  <si>
    <t>Bo.</t>
  </si>
  <si>
    <t>Tr.</t>
  </si>
  <si>
    <t>Pokorný</t>
  </si>
  <si>
    <t>Michael</t>
  </si>
  <si>
    <t>Aleš</t>
  </si>
  <si>
    <t>Lukáš</t>
  </si>
  <si>
    <t>Narozen</t>
  </si>
  <si>
    <t>Tým</t>
  </si>
  <si>
    <t>Zá.</t>
  </si>
  <si>
    <t>Gó.</t>
  </si>
  <si>
    <t>As.</t>
  </si>
  <si>
    <t>Bo.</t>
  </si>
  <si>
    <t>Tr.</t>
  </si>
  <si>
    <t>Narozen</t>
  </si>
  <si>
    <t>Tým</t>
  </si>
  <si>
    <t>Zá.</t>
  </si>
  <si>
    <t>Gó.</t>
  </si>
  <si>
    <t>As.</t>
  </si>
  <si>
    <t>Bo.</t>
  </si>
  <si>
    <t>Tr.</t>
  </si>
  <si>
    <t>Morkes</t>
  </si>
  <si>
    <t xml:space="preserve">Teplý </t>
  </si>
  <si>
    <t xml:space="preserve">Šafář </t>
  </si>
  <si>
    <t xml:space="preserve">Vavřina </t>
  </si>
  <si>
    <t>Kovář</t>
  </si>
  <si>
    <t>Zeman</t>
  </si>
  <si>
    <t>Břetislav</t>
  </si>
  <si>
    <t xml:space="preserve">Váně </t>
  </si>
  <si>
    <t>Déml</t>
  </si>
  <si>
    <t>Paclík</t>
  </si>
  <si>
    <t>Král</t>
  </si>
  <si>
    <t xml:space="preserve">Preisler </t>
  </si>
  <si>
    <t>Narozen</t>
  </si>
  <si>
    <t>Tým</t>
  </si>
  <si>
    <t>Zá.</t>
  </si>
  <si>
    <t>Gó.</t>
  </si>
  <si>
    <t>As.</t>
  </si>
  <si>
    <t>Bo.</t>
  </si>
  <si>
    <t>Tr.</t>
  </si>
  <si>
    <t>Kalivoda</t>
  </si>
  <si>
    <t>Drobný</t>
  </si>
  <si>
    <t>Vogel</t>
  </si>
  <si>
    <t>Lipavský</t>
  </si>
  <si>
    <t>Jakubec</t>
  </si>
  <si>
    <t>Bohumil</t>
  </si>
  <si>
    <t>Dospěl</t>
  </si>
  <si>
    <t>Šauer</t>
  </si>
  <si>
    <t>Samek</t>
  </si>
  <si>
    <t>Joukl</t>
  </si>
  <si>
    <t>Kotlár</t>
  </si>
  <si>
    <t>Drobný  ml</t>
  </si>
  <si>
    <t xml:space="preserve">Lustyk </t>
  </si>
  <si>
    <t>Narozen</t>
  </si>
  <si>
    <t>Tým</t>
  </si>
  <si>
    <t>Zá.</t>
  </si>
  <si>
    <t>Gó.</t>
  </si>
  <si>
    <t>As.</t>
  </si>
  <si>
    <t>Bo.</t>
  </si>
  <si>
    <t>Tr.</t>
  </si>
  <si>
    <t>Vašek</t>
  </si>
  <si>
    <t>Voříšek</t>
  </si>
  <si>
    <t>Radim</t>
  </si>
  <si>
    <t>Peška</t>
  </si>
  <si>
    <t>Petr ml</t>
  </si>
  <si>
    <t>Petr  st.</t>
  </si>
  <si>
    <t xml:space="preserve"> Krejza</t>
  </si>
  <si>
    <t>Martínek</t>
  </si>
  <si>
    <t xml:space="preserve"> Vích</t>
  </si>
  <si>
    <t xml:space="preserve"> Luňák</t>
  </si>
  <si>
    <t xml:space="preserve"> Studnička</t>
  </si>
  <si>
    <t>Jaromír</t>
  </si>
  <si>
    <t xml:space="preserve"> Král</t>
  </si>
  <si>
    <t xml:space="preserve"> Chudý</t>
  </si>
  <si>
    <t xml:space="preserve"> Jelinek</t>
  </si>
  <si>
    <t>Jeřábek</t>
  </si>
  <si>
    <t>Holomek</t>
  </si>
  <si>
    <t>12.4.1992</t>
  </si>
  <si>
    <t xml:space="preserve">Kašpar </t>
  </si>
  <si>
    <t xml:space="preserve">Boucník </t>
  </si>
  <si>
    <t xml:space="preserve">Cahel </t>
  </si>
  <si>
    <t xml:space="preserve">Crha </t>
  </si>
  <si>
    <t xml:space="preserve">Hánl </t>
  </si>
  <si>
    <t xml:space="preserve">Husák </t>
  </si>
  <si>
    <t>Stanislav ml.</t>
  </si>
  <si>
    <t>Stanislav st.</t>
  </si>
  <si>
    <t xml:space="preserve">Lesák </t>
  </si>
  <si>
    <t xml:space="preserve">Musil </t>
  </si>
  <si>
    <t>Nespěšný</t>
  </si>
  <si>
    <t xml:space="preserve"> Lubomír</t>
  </si>
  <si>
    <t xml:space="preserve">Ondráček </t>
  </si>
  <si>
    <t>Robert</t>
  </si>
  <si>
    <t xml:space="preserve">Resler </t>
  </si>
  <si>
    <t xml:space="preserve">Jansa </t>
  </si>
  <si>
    <t xml:space="preserve">Nečas </t>
  </si>
  <si>
    <t>Balazs</t>
  </si>
  <si>
    <t xml:space="preserve">Nosál </t>
  </si>
  <si>
    <t>Michal st.</t>
  </si>
  <si>
    <t xml:space="preserve">Sedláček </t>
  </si>
  <si>
    <t xml:space="preserve">Havelka </t>
  </si>
  <si>
    <t xml:space="preserve">Andrle </t>
  </si>
  <si>
    <t>Víčar</t>
  </si>
  <si>
    <t>Čer</t>
  </si>
  <si>
    <t>gol.Čer</t>
  </si>
  <si>
    <t>golSti</t>
  </si>
  <si>
    <t>Sti</t>
  </si>
  <si>
    <t>LUK</t>
  </si>
  <si>
    <t>golLuk</t>
  </si>
  <si>
    <t>golLit</t>
  </si>
  <si>
    <t>Lit</t>
  </si>
  <si>
    <t>Choc</t>
  </si>
  <si>
    <t>Gun</t>
  </si>
  <si>
    <t>GolGun</t>
  </si>
  <si>
    <t>Golgun</t>
  </si>
  <si>
    <t>golChoc</t>
  </si>
  <si>
    <t>Kraj</t>
  </si>
  <si>
    <t>golKraj</t>
  </si>
  <si>
    <t>OP - STATISTIKY 2011</t>
  </si>
  <si>
    <t>A -Gunners</t>
  </si>
  <si>
    <t>A -Choceň</t>
  </si>
  <si>
    <t>A -Litomyšl</t>
  </si>
  <si>
    <t>A - Lukas</t>
  </si>
  <si>
    <t>A -Krajánci</t>
  </si>
  <si>
    <t>A -Stilmat</t>
  </si>
  <si>
    <t>A -Čerti</t>
  </si>
  <si>
    <t>B - Pardálové</t>
  </si>
  <si>
    <t>Pavlíček</t>
  </si>
  <si>
    <t>Žák</t>
  </si>
  <si>
    <t>Luka</t>
  </si>
  <si>
    <t>1978 09 14</t>
  </si>
  <si>
    <t>1972 08 26</t>
  </si>
  <si>
    <t>1967 12 31</t>
  </si>
  <si>
    <t>1975 03 07</t>
  </si>
  <si>
    <t>1972 01 31</t>
  </si>
  <si>
    <t>1976 03 19</t>
  </si>
  <si>
    <t>1985 12 17</t>
  </si>
  <si>
    <t>1972 12 29</t>
  </si>
  <si>
    <t>1972 12 04</t>
  </si>
  <si>
    <t>1988 10 26</t>
  </si>
  <si>
    <t>1978 08 21</t>
  </si>
  <si>
    <t>1979 03 28</t>
  </si>
  <si>
    <t>1976 08 06</t>
  </si>
  <si>
    <t>1986 11 24</t>
  </si>
  <si>
    <t>1983 02 18</t>
  </si>
  <si>
    <t>1993 10 11</t>
  </si>
  <si>
    <t>Fly</t>
  </si>
  <si>
    <t>1982 08 16</t>
  </si>
  <si>
    <t>1989 10 13</t>
  </si>
  <si>
    <t>golFly</t>
  </si>
  <si>
    <t>Šegita</t>
  </si>
  <si>
    <t>Plundra</t>
  </si>
  <si>
    <t>Hrčka</t>
  </si>
  <si>
    <t>Baier</t>
  </si>
  <si>
    <t>Břehovský</t>
  </si>
  <si>
    <t>Šmirous</t>
  </si>
  <si>
    <t>golKap</t>
  </si>
  <si>
    <t>Kap</t>
  </si>
  <si>
    <t>Par</t>
  </si>
  <si>
    <t>golPar</t>
  </si>
  <si>
    <t>Kemf</t>
  </si>
  <si>
    <t>Cabalka</t>
  </si>
  <si>
    <t>Kaplan</t>
  </si>
  <si>
    <t>Sedlačík</t>
  </si>
  <si>
    <t>Zdeněk</t>
  </si>
  <si>
    <t>GolKrál</t>
  </si>
  <si>
    <t xml:space="preserve">Černohorský </t>
  </si>
  <si>
    <t>Petru</t>
  </si>
  <si>
    <t>Vacek</t>
  </si>
  <si>
    <t>GolHČe</t>
  </si>
  <si>
    <t xml:space="preserve">Rebhán </t>
  </si>
  <si>
    <t>Daněk</t>
  </si>
  <si>
    <t>Gereš</t>
  </si>
  <si>
    <t>Kamil</t>
  </si>
  <si>
    <t>Valigura</t>
  </si>
  <si>
    <t>Jendřišák</t>
  </si>
  <si>
    <t>Vítězslav</t>
  </si>
  <si>
    <t xml:space="preserve">Ladislav </t>
  </si>
  <si>
    <t xml:space="preserve">Jiří </t>
  </si>
  <si>
    <t xml:space="preserve">Monika </t>
  </si>
  <si>
    <t>Párent</t>
  </si>
  <si>
    <t xml:space="preserve">Lukáš </t>
  </si>
  <si>
    <t xml:space="preserve">Kutal </t>
  </si>
  <si>
    <t>Mirek</t>
  </si>
  <si>
    <t>Petruň</t>
  </si>
  <si>
    <t>golNug</t>
  </si>
  <si>
    <t>Nug</t>
  </si>
  <si>
    <t>Kraitl</t>
  </si>
  <si>
    <t>Janďourek</t>
  </si>
  <si>
    <t>Hozák</t>
  </si>
  <si>
    <t>Láska</t>
  </si>
  <si>
    <t>František</t>
  </si>
  <si>
    <t xml:space="preserve">Teplý                            </t>
  </si>
  <si>
    <t xml:space="preserve">Jaroslav </t>
  </si>
  <si>
    <t>Zahradník</t>
  </si>
  <si>
    <t>Mašek</t>
  </si>
  <si>
    <t>Sršeň</t>
  </si>
  <si>
    <t>Dytrt</t>
  </si>
  <si>
    <t>Vaňous</t>
  </si>
  <si>
    <t>Vojta</t>
  </si>
  <si>
    <t>Horníček</t>
  </si>
  <si>
    <t>Jandera</t>
  </si>
  <si>
    <t xml:space="preserve">Kolář </t>
  </si>
  <si>
    <t>Dostál</t>
  </si>
  <si>
    <t>Leoš</t>
  </si>
  <si>
    <t>Voleský</t>
  </si>
  <si>
    <t>Horák</t>
  </si>
  <si>
    <t>Mikulecký</t>
  </si>
  <si>
    <t xml:space="preserve">Petrásek </t>
  </si>
  <si>
    <t>golStr</t>
  </si>
  <si>
    <t>Str</t>
  </si>
  <si>
    <t>HČE</t>
  </si>
  <si>
    <t>Krejčí</t>
  </si>
  <si>
    <t xml:space="preserve">Dušek </t>
  </si>
  <si>
    <t>Vičar</t>
  </si>
  <si>
    <t xml:space="preserve">Gremlica </t>
  </si>
  <si>
    <t>Brejša</t>
  </si>
  <si>
    <t>Tichý</t>
  </si>
  <si>
    <t xml:space="preserve">Brandejs </t>
  </si>
  <si>
    <t>Novák</t>
  </si>
  <si>
    <t>Jiří ml.</t>
  </si>
  <si>
    <t>Jiří st.</t>
  </si>
  <si>
    <t>golJun</t>
  </si>
  <si>
    <t>Jun</t>
  </si>
  <si>
    <t>B- Flyers</t>
  </si>
  <si>
    <t>B- Králíky</t>
  </si>
  <si>
    <t>B- Kapři</t>
  </si>
  <si>
    <t>B- Horní Čermná</t>
  </si>
  <si>
    <t>B -Nuget</t>
  </si>
  <si>
    <t>B -Strike</t>
  </si>
  <si>
    <t>B - Junioři</t>
  </si>
  <si>
    <t>Maleček</t>
  </si>
  <si>
    <t>Kopecký</t>
  </si>
  <si>
    <t>810904</t>
  </si>
  <si>
    <t>H</t>
  </si>
  <si>
    <t>NUG</t>
  </si>
  <si>
    <t>Hejl</t>
  </si>
  <si>
    <t>Vilém</t>
  </si>
  <si>
    <t>Držmíšek</t>
  </si>
  <si>
    <t>Cik</t>
  </si>
  <si>
    <t>bez  golmana</t>
  </si>
  <si>
    <t xml:space="preserve">Dvořák </t>
  </si>
  <si>
    <t>Havel</t>
  </si>
  <si>
    <t>Petr st</t>
  </si>
  <si>
    <t>Strouhal</t>
  </si>
  <si>
    <t xml:space="preserve">H </t>
  </si>
  <si>
    <t>Fiala</t>
  </si>
  <si>
    <t>Kelich</t>
  </si>
  <si>
    <t>Rostislav</t>
  </si>
  <si>
    <t>Augustin</t>
  </si>
  <si>
    <t>Kalousek</t>
  </si>
  <si>
    <t>Večeř</t>
  </si>
  <si>
    <t>Jetmar</t>
  </si>
  <si>
    <t>Bořek</t>
  </si>
  <si>
    <t>Ryšan</t>
  </si>
  <si>
    <t>Koudelka</t>
  </si>
  <si>
    <t>Pilavka</t>
  </si>
  <si>
    <t>Kilčický</t>
  </si>
  <si>
    <t>Minář</t>
  </si>
  <si>
    <t>Kocián</t>
  </si>
  <si>
    <t>621203</t>
  </si>
  <si>
    <t>800204</t>
  </si>
  <si>
    <t>710301</t>
  </si>
  <si>
    <t>Švejda</t>
  </si>
  <si>
    <t xml:space="preserve">Pokorný </t>
  </si>
  <si>
    <t xml:space="preserve">Pavel </t>
  </si>
  <si>
    <t>gol Nug</t>
  </si>
  <si>
    <t>Smutek</t>
  </si>
  <si>
    <t>Šeda</t>
  </si>
  <si>
    <t>P</t>
  </si>
  <si>
    <t>Puhoný</t>
  </si>
  <si>
    <t>Bezdíček</t>
  </si>
  <si>
    <t>Parent</t>
  </si>
  <si>
    <t>Wolf</t>
  </si>
  <si>
    <t>Steinmetz</t>
  </si>
  <si>
    <t>26.,10.1988</t>
  </si>
  <si>
    <t>Knápek</t>
  </si>
  <si>
    <t>bez golmana</t>
  </si>
  <si>
    <t>Kleich</t>
  </si>
  <si>
    <t>Kačerovský</t>
  </si>
  <si>
    <t>Maťašovský</t>
  </si>
  <si>
    <t>Markl</t>
  </si>
  <si>
    <t>Marcel</t>
  </si>
  <si>
    <t xml:space="preserve">Babák </t>
  </si>
  <si>
    <t>Trávníček</t>
  </si>
  <si>
    <t>Monika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</si>
</sst>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8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i/>
      <sz val="8"/>
      <color indexed="14"/>
      <name val="Arial CE"/>
      <family val="2"/>
    </font>
    <font>
      <b/>
      <i/>
      <sz val="9"/>
      <color indexed="14"/>
      <name val="Arial CE"/>
      <family val="2"/>
    </font>
    <font>
      <b/>
      <i/>
      <sz val="7"/>
      <color indexed="14"/>
      <name val="Arial CE"/>
      <family val="2"/>
    </font>
    <font>
      <b/>
      <sz val="9"/>
      <color indexed="8"/>
      <name val="Arial CE"/>
      <family val="2"/>
    </font>
    <font>
      <sz val="9"/>
      <color indexed="12"/>
      <name val="Arial CE"/>
      <family val="2"/>
    </font>
    <font>
      <b/>
      <i/>
      <sz val="9"/>
      <color indexed="8"/>
      <name val="Arial CE"/>
      <family val="2"/>
    </font>
    <font>
      <b/>
      <sz val="10"/>
      <name val="Arial CE"/>
      <family val="0"/>
    </font>
    <font>
      <sz val="9"/>
      <name val="Arial"/>
      <family val="2"/>
    </font>
    <font>
      <b/>
      <i/>
      <sz val="7"/>
      <color indexed="41"/>
      <name val="Arial CE"/>
      <family val="2"/>
    </font>
    <font>
      <i/>
      <sz val="7"/>
      <name val="Arial CE"/>
      <family val="2"/>
    </font>
    <font>
      <i/>
      <sz val="9"/>
      <name val="Arial CE"/>
      <family val="2"/>
    </font>
    <font>
      <sz val="9"/>
      <color indexed="8"/>
      <name val="Arial"/>
      <family val="2"/>
    </font>
    <font>
      <b/>
      <sz val="10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11" fillId="17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Alignment="0" applyProtection="0"/>
    <xf numFmtId="0" fontId="14" fillId="0" borderId="0" applyNumberFormat="0" applyFill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Alignment="0" applyProtection="0"/>
    <xf numFmtId="0" fontId="3" fillId="20" borderId="0" applyNumberFormat="0" applyAlignment="0" applyProtection="0"/>
    <xf numFmtId="0" fontId="3" fillId="21" borderId="0" applyNumberFormat="0" applyAlignment="0" applyProtection="0"/>
    <xf numFmtId="0" fontId="3" fillId="22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23" borderId="0" applyNumberFormat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14" fontId="23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left"/>
    </xf>
    <xf numFmtId="0" fontId="31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14" fontId="22" fillId="0" borderId="10" xfId="0" applyNumberFormat="1" applyFont="1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/>
    </xf>
    <xf numFmtId="14" fontId="31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2" fillId="0" borderId="11" xfId="47" applyFont="1" applyBorder="1">
      <alignment/>
      <protection/>
    </xf>
    <xf numFmtId="49" fontId="22" fillId="0" borderId="14" xfId="0" applyNumberFormat="1" applyFont="1" applyBorder="1" applyAlignment="1">
      <alignment horizontal="left"/>
    </xf>
    <xf numFmtId="0" fontId="22" fillId="0" borderId="0" xfId="47" applyFont="1" applyBorder="1">
      <alignment/>
      <protection/>
    </xf>
    <xf numFmtId="0" fontId="23" fillId="0" borderId="14" xfId="0" applyFont="1" applyFill="1" applyBorder="1" applyAlignment="1">
      <alignment/>
    </xf>
    <xf numFmtId="0" fontId="22" fillId="0" borderId="16" xfId="47" applyFont="1" applyBorder="1">
      <alignment/>
      <protection/>
    </xf>
    <xf numFmtId="0" fontId="27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49" fontId="22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4" fontId="22" fillId="0" borderId="10" xfId="0" applyNumberFormat="1" applyFont="1" applyFill="1" applyBorder="1" applyAlignment="1">
      <alignment horizontal="left"/>
    </xf>
    <xf numFmtId="14" fontId="22" fillId="0" borderId="1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17" xfId="0" applyFont="1" applyFill="1" applyBorder="1" applyAlignment="1">
      <alignment/>
    </xf>
    <xf numFmtId="0" fontId="22" fillId="0" borderId="17" xfId="0" applyFont="1" applyBorder="1" applyAlignment="1">
      <alignment horizontal="left"/>
    </xf>
    <xf numFmtId="0" fontId="22" fillId="0" borderId="10" xfId="0" applyNumberFormat="1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2" fillId="0" borderId="19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10" xfId="47" applyFont="1" applyBorder="1">
      <alignment/>
      <protection/>
    </xf>
    <xf numFmtId="3" fontId="22" fillId="0" borderId="10" xfId="47" applyNumberFormat="1" applyFont="1" applyBorder="1" applyAlignment="1">
      <alignment horizontal="left"/>
      <protection/>
    </xf>
    <xf numFmtId="0" fontId="22" fillId="0" borderId="14" xfId="47" applyFont="1" applyBorder="1">
      <alignment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47" applyFont="1" applyBorder="1">
      <alignment/>
      <protection/>
    </xf>
    <xf numFmtId="0" fontId="0" fillId="0" borderId="11" xfId="0" applyFont="1" applyBorder="1" applyAlignment="1">
      <alignment/>
    </xf>
    <xf numFmtId="1" fontId="23" fillId="0" borderId="11" xfId="0" applyNumberFormat="1" applyFont="1" applyBorder="1" applyAlignment="1">
      <alignment horizontal="center"/>
    </xf>
    <xf numFmtId="0" fontId="22" fillId="0" borderId="10" xfId="46" applyFont="1" applyBorder="1" applyAlignment="1">
      <alignment horizontal="left"/>
      <protection/>
    </xf>
    <xf numFmtId="0" fontId="22" fillId="0" borderId="12" xfId="46" applyFont="1" applyBorder="1" applyAlignment="1">
      <alignment horizontal="left"/>
      <protection/>
    </xf>
    <xf numFmtId="0" fontId="0" fillId="0" borderId="11" xfId="46" applyFont="1" applyBorder="1">
      <alignment/>
      <protection/>
    </xf>
    <xf numFmtId="0" fontId="31" fillId="0" borderId="10" xfId="46" applyFont="1" applyBorder="1" applyAlignment="1">
      <alignment horizontal="left"/>
      <protection/>
    </xf>
    <xf numFmtId="0" fontId="31" fillId="0" borderId="12" xfId="46" applyFont="1" applyBorder="1" applyAlignment="1">
      <alignment horizontal="left"/>
      <protection/>
    </xf>
    <xf numFmtId="0" fontId="22" fillId="0" borderId="21" xfId="0" applyFont="1" applyBorder="1" applyAlignment="1">
      <alignment horizontal="center"/>
    </xf>
    <xf numFmtId="0" fontId="22" fillId="0" borderId="21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/>
    </xf>
    <xf numFmtId="14" fontId="22" fillId="0" borderId="0" xfId="0" applyNumberFormat="1" applyFont="1" applyBorder="1" applyAlignment="1">
      <alignment horizontal="left"/>
    </xf>
    <xf numFmtId="0" fontId="2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14" fontId="22" fillId="0" borderId="15" xfId="0" applyNumberFormat="1" applyFont="1" applyBorder="1" applyAlignment="1">
      <alignment horizontal="left"/>
    </xf>
    <xf numFmtId="14" fontId="35" fillId="0" borderId="11" xfId="0" applyNumberFormat="1" applyFont="1" applyBorder="1" applyAlignment="1">
      <alignment horizontal="center" vertical="top" wrapText="1"/>
    </xf>
    <xf numFmtId="14" fontId="35" fillId="0" borderId="16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0" fillId="0" borderId="11" xfId="46" applyFont="1" applyBorder="1">
      <alignment/>
      <protection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16" xfId="0" applyFont="1" applyFill="1" applyBorder="1" applyAlignment="1">
      <alignment/>
    </xf>
    <xf numFmtId="49" fontId="22" fillId="0" borderId="16" xfId="0" applyNumberFormat="1" applyFont="1" applyBorder="1" applyAlignment="1">
      <alignment horizontal="left"/>
    </xf>
    <xf numFmtId="0" fontId="36" fillId="0" borderId="15" xfId="0" applyFont="1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49" fontId="22" fillId="0" borderId="1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14" fontId="34" fillId="0" borderId="10" xfId="0" applyNumberFormat="1" applyFont="1" applyFill="1" applyBorder="1" applyAlignment="1">
      <alignment horizontal="center"/>
    </xf>
    <xf numFmtId="14" fontId="34" fillId="0" borderId="10" xfId="0" applyNumberFormat="1" applyFont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4" fontId="22" fillId="0" borderId="25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31" fillId="0" borderId="26" xfId="0" applyFont="1" applyBorder="1" applyAlignment="1">
      <alignment vertical="top" wrapText="1"/>
    </xf>
    <xf numFmtId="14" fontId="31" fillId="0" borderId="26" xfId="0" applyNumberFormat="1" applyFont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1"/>
  <sheetViews>
    <sheetView tabSelected="1" zoomScale="90" zoomScaleNormal="90" zoomScalePageLayoutView="0" workbookViewId="0" topLeftCell="A312">
      <selection activeCell="Y339" sqref="Y339"/>
    </sheetView>
  </sheetViews>
  <sheetFormatPr defaultColWidth="9.00390625" defaultRowHeight="12.75"/>
  <cols>
    <col min="1" max="1" width="3.75390625" style="1" customWidth="1"/>
    <col min="2" max="2" width="12.75390625" style="1" customWidth="1"/>
    <col min="3" max="3" width="10.75390625" style="1" customWidth="1"/>
    <col min="4" max="4" width="10.00390625" style="2" customWidth="1"/>
    <col min="5" max="5" width="5.75390625" style="2" customWidth="1"/>
    <col min="6" max="8" width="3.75390625" style="1" customWidth="1"/>
    <col min="9" max="9" width="7.25390625" style="1" customWidth="1"/>
    <col min="10" max="10" width="3.75390625" style="1" customWidth="1"/>
    <col min="11" max="11" width="1.75390625" style="1" customWidth="1"/>
    <col min="12" max="12" width="2.875" style="1" customWidth="1"/>
    <col min="13" max="13" width="2.75390625" style="1" customWidth="1"/>
    <col min="14" max="15" width="2.875" style="1" customWidth="1"/>
    <col min="16" max="16" width="3.00390625" style="1" customWidth="1"/>
    <col min="17" max="18" width="2.875" style="1" customWidth="1"/>
    <col min="19" max="20" width="3.125" style="1" customWidth="1"/>
    <col min="21" max="24" width="3.00390625" style="1" customWidth="1"/>
    <col min="25" max="25" width="3.00390625" style="2" customWidth="1"/>
    <col min="26" max="26" width="0.875" style="2" customWidth="1"/>
    <col min="27" max="36" width="2.375" style="2" customWidth="1"/>
    <col min="37" max="37" width="2.375" style="3" customWidth="1"/>
    <col min="38" max="38" width="3.00390625" style="2" customWidth="1"/>
    <col min="39" max="40" width="2.375" style="2" customWidth="1"/>
    <col min="41" max="41" width="1.75390625" style="1" customWidth="1"/>
    <col min="42" max="55" width="2.75390625" style="1" customWidth="1"/>
    <col min="56" max="16384" width="9.00390625" style="1" customWidth="1"/>
  </cols>
  <sheetData>
    <row r="1" ht="18">
      <c r="A1" s="4" t="s">
        <v>334</v>
      </c>
    </row>
    <row r="2" ht="5.25" customHeight="1"/>
    <row r="3" spans="1:40" s="6" customFormat="1" ht="12.75" customHeight="1">
      <c r="A3" s="5"/>
      <c r="D3" s="7"/>
      <c r="E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7"/>
      <c r="AM3" s="7"/>
      <c r="AN3" s="7"/>
    </row>
    <row r="4" spans="1:49" s="6" customFormat="1" ht="12.75" customHeight="1">
      <c r="A4" s="5" t="s">
        <v>335</v>
      </c>
      <c r="D4" s="7"/>
      <c r="E4" s="7"/>
      <c r="O4" s="6" t="s">
        <v>0</v>
      </c>
      <c r="P4" s="6" t="s">
        <v>1</v>
      </c>
      <c r="Q4" s="6" t="s">
        <v>2</v>
      </c>
      <c r="R4" s="6" t="s">
        <v>3</v>
      </c>
      <c r="Y4" s="7"/>
      <c r="Z4" s="7"/>
      <c r="AA4" s="7"/>
      <c r="AB4" s="7"/>
      <c r="AC4" s="7"/>
      <c r="AD4" s="7"/>
      <c r="AE4" s="7"/>
      <c r="AF4" s="7" t="s">
        <v>4</v>
      </c>
      <c r="AG4" s="7" t="s">
        <v>5</v>
      </c>
      <c r="AH4" s="7" t="s">
        <v>6</v>
      </c>
      <c r="AI4" s="7" t="s">
        <v>7</v>
      </c>
      <c r="AJ4" s="7" t="s">
        <v>8</v>
      </c>
      <c r="AK4" s="8" t="s">
        <v>9</v>
      </c>
      <c r="AL4" s="7" t="s">
        <v>10</v>
      </c>
      <c r="AM4" s="7" t="s">
        <v>11</v>
      </c>
      <c r="AN4" s="7" t="s">
        <v>12</v>
      </c>
      <c r="AR4" s="6" t="s">
        <v>13</v>
      </c>
      <c r="AS4" s="6" t="s">
        <v>14</v>
      </c>
      <c r="AT4" s="6" t="s">
        <v>15</v>
      </c>
      <c r="AU4" s="6" t="s">
        <v>16</v>
      </c>
      <c r="AV4" s="6" t="s">
        <v>17</v>
      </c>
      <c r="AW4" s="6" t="s">
        <v>18</v>
      </c>
    </row>
    <row r="5" spans="4:40" s="6" customFormat="1" ht="4.5" customHeight="1">
      <c r="D5" s="7"/>
      <c r="E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7"/>
      <c r="AM5" s="7"/>
      <c r="AN5" s="7"/>
    </row>
    <row r="6" spans="1:55" s="6" customFormat="1" ht="10.5" customHeight="1">
      <c r="A6" s="9"/>
      <c r="B6" s="10" t="s">
        <v>19</v>
      </c>
      <c r="C6" s="10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2"/>
      <c r="L6" s="11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11">
        <v>7</v>
      </c>
      <c r="S6" s="11">
        <v>8</v>
      </c>
      <c r="T6" s="11">
        <v>9</v>
      </c>
      <c r="U6" s="13">
        <v>10</v>
      </c>
      <c r="V6" s="13">
        <v>11</v>
      </c>
      <c r="W6" s="13">
        <v>12</v>
      </c>
      <c r="X6" s="13">
        <v>13</v>
      </c>
      <c r="Y6" s="13">
        <v>14</v>
      </c>
      <c r="Z6" s="7"/>
      <c r="AA6" s="11">
        <v>1</v>
      </c>
      <c r="AB6" s="11">
        <v>2</v>
      </c>
      <c r="AC6" s="11">
        <v>3</v>
      </c>
      <c r="AD6" s="11">
        <v>4</v>
      </c>
      <c r="AE6" s="11">
        <v>5</v>
      </c>
      <c r="AF6" s="11">
        <v>6</v>
      </c>
      <c r="AG6" s="11">
        <v>7</v>
      </c>
      <c r="AH6" s="11">
        <v>8</v>
      </c>
      <c r="AI6" s="11">
        <v>9</v>
      </c>
      <c r="AJ6" s="13">
        <v>10</v>
      </c>
      <c r="AK6" s="13">
        <v>11</v>
      </c>
      <c r="AL6" s="13">
        <v>12</v>
      </c>
      <c r="AM6" s="13">
        <v>13</v>
      </c>
      <c r="AN6" s="13">
        <v>14</v>
      </c>
      <c r="AP6" s="11">
        <v>1</v>
      </c>
      <c r="AQ6" s="11">
        <v>2</v>
      </c>
      <c r="AR6" s="11">
        <v>3</v>
      </c>
      <c r="AS6" s="11">
        <v>4</v>
      </c>
      <c r="AT6" s="11">
        <v>5</v>
      </c>
      <c r="AU6" s="11">
        <v>6</v>
      </c>
      <c r="AV6" s="11">
        <v>7</v>
      </c>
      <c r="AW6" s="11">
        <v>8</v>
      </c>
      <c r="AX6" s="11">
        <v>9</v>
      </c>
      <c r="AY6" s="11">
        <v>10</v>
      </c>
      <c r="AZ6" s="11">
        <v>11</v>
      </c>
      <c r="BA6" s="11">
        <v>12</v>
      </c>
      <c r="BB6" s="11">
        <v>13</v>
      </c>
      <c r="BC6" s="11">
        <v>14</v>
      </c>
    </row>
    <row r="7" spans="1:55" s="6" customFormat="1" ht="11.25" customHeight="1">
      <c r="A7" s="14"/>
      <c r="B7" s="20" t="s">
        <v>208</v>
      </c>
      <c r="C7" s="20" t="s">
        <v>281</v>
      </c>
      <c r="D7" s="15"/>
      <c r="E7" s="16" t="s">
        <v>328</v>
      </c>
      <c r="F7" s="16">
        <f aca="true" t="shared" si="0" ref="F7:F17">COUNT(L7:Y7)</f>
        <v>11</v>
      </c>
      <c r="G7" s="16">
        <f aca="true" t="shared" si="1" ref="G7:G17">SUM(L7:Y7)</f>
        <v>10</v>
      </c>
      <c r="H7" s="16">
        <f aca="true" t="shared" si="2" ref="H7:H17">SUM(AA7:AN7)</f>
        <v>4</v>
      </c>
      <c r="I7" s="17">
        <f aca="true" t="shared" si="3" ref="I7:I17">SUM(G7:H7)</f>
        <v>14</v>
      </c>
      <c r="J7" s="16">
        <f aca="true" t="shared" si="4" ref="J7:J17">SUM(AP7:BC7)</f>
        <v>0</v>
      </c>
      <c r="K7" s="7"/>
      <c r="L7" s="18">
        <v>3</v>
      </c>
      <c r="M7" s="18">
        <v>0</v>
      </c>
      <c r="N7" s="18">
        <v>3</v>
      </c>
      <c r="O7" s="18">
        <v>2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1</v>
      </c>
      <c r="W7" s="18"/>
      <c r="X7" s="162"/>
      <c r="Y7" s="162"/>
      <c r="Z7" s="8"/>
      <c r="AA7" s="16">
        <v>0</v>
      </c>
      <c r="AB7" s="16">
        <v>1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1</v>
      </c>
      <c r="AI7" s="16">
        <v>1</v>
      </c>
      <c r="AJ7" s="16">
        <v>0</v>
      </c>
      <c r="AK7" s="16">
        <v>1</v>
      </c>
      <c r="AL7" s="19"/>
      <c r="AM7" s="19"/>
      <c r="AN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s="6" customFormat="1" ht="11.25" customHeight="1">
      <c r="A8" s="14"/>
      <c r="B8" s="33" t="s">
        <v>209</v>
      </c>
      <c r="C8" s="33" t="s">
        <v>43</v>
      </c>
      <c r="D8" s="20"/>
      <c r="E8" s="16" t="s">
        <v>328</v>
      </c>
      <c r="F8" s="16">
        <f t="shared" si="0"/>
        <v>6</v>
      </c>
      <c r="G8" s="16">
        <f t="shared" si="1"/>
        <v>5</v>
      </c>
      <c r="H8" s="16">
        <f t="shared" si="2"/>
        <v>2</v>
      </c>
      <c r="I8" s="17">
        <f t="shared" si="3"/>
        <v>7</v>
      </c>
      <c r="J8" s="16">
        <f t="shared" si="4"/>
        <v>0</v>
      </c>
      <c r="K8" s="21"/>
      <c r="L8" s="18"/>
      <c r="M8" s="18"/>
      <c r="N8" s="18">
        <v>0</v>
      </c>
      <c r="O8" s="18">
        <v>3</v>
      </c>
      <c r="P8" s="18">
        <v>1</v>
      </c>
      <c r="Q8" s="18">
        <v>0</v>
      </c>
      <c r="R8" s="18"/>
      <c r="S8" s="18"/>
      <c r="T8" s="18"/>
      <c r="U8" s="18">
        <v>0</v>
      </c>
      <c r="V8" s="18">
        <v>1</v>
      </c>
      <c r="W8" s="18"/>
      <c r="X8" s="162"/>
      <c r="Y8" s="162"/>
      <c r="Z8" s="8"/>
      <c r="AA8" s="16"/>
      <c r="AB8" s="16"/>
      <c r="AC8" s="16">
        <v>0</v>
      </c>
      <c r="AD8" s="16">
        <v>1</v>
      </c>
      <c r="AE8" s="16">
        <v>0</v>
      </c>
      <c r="AF8" s="16">
        <v>0</v>
      </c>
      <c r="AG8" s="16"/>
      <c r="AH8" s="16"/>
      <c r="AI8" s="16"/>
      <c r="AJ8" s="16">
        <v>1</v>
      </c>
      <c r="AK8" s="16">
        <v>0</v>
      </c>
      <c r="AL8" s="19"/>
      <c r="AM8" s="19"/>
      <c r="AN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6" customFormat="1" ht="11.25" customHeight="1">
      <c r="A9" s="14"/>
      <c r="B9" s="20" t="s">
        <v>203</v>
      </c>
      <c r="C9" s="20" t="s">
        <v>97</v>
      </c>
      <c r="D9" s="15"/>
      <c r="E9" s="16" t="s">
        <v>328</v>
      </c>
      <c r="F9" s="16">
        <f t="shared" si="0"/>
        <v>11</v>
      </c>
      <c r="G9" s="16">
        <f t="shared" si="1"/>
        <v>10</v>
      </c>
      <c r="H9" s="16">
        <f t="shared" si="2"/>
        <v>11</v>
      </c>
      <c r="I9" s="17">
        <f t="shared" si="3"/>
        <v>21</v>
      </c>
      <c r="J9" s="16">
        <f t="shared" si="4"/>
        <v>0</v>
      </c>
      <c r="K9" s="7"/>
      <c r="L9" s="18">
        <v>0</v>
      </c>
      <c r="M9" s="18">
        <v>2</v>
      </c>
      <c r="N9" s="18">
        <v>2</v>
      </c>
      <c r="O9" s="18">
        <v>0</v>
      </c>
      <c r="P9" s="18">
        <v>1</v>
      </c>
      <c r="Q9" s="18">
        <v>0</v>
      </c>
      <c r="R9" s="18">
        <v>1</v>
      </c>
      <c r="S9" s="18">
        <v>0</v>
      </c>
      <c r="T9" s="18">
        <v>1</v>
      </c>
      <c r="U9" s="18">
        <v>2</v>
      </c>
      <c r="V9" s="18">
        <v>1</v>
      </c>
      <c r="W9" s="18"/>
      <c r="X9" s="162"/>
      <c r="Y9" s="162"/>
      <c r="Z9" s="8"/>
      <c r="AA9" s="16">
        <v>2</v>
      </c>
      <c r="AB9" s="16">
        <v>0</v>
      </c>
      <c r="AC9" s="16">
        <v>3</v>
      </c>
      <c r="AD9" s="16">
        <v>0</v>
      </c>
      <c r="AE9" s="16">
        <v>1</v>
      </c>
      <c r="AF9" s="16">
        <v>1</v>
      </c>
      <c r="AG9" s="16">
        <v>0</v>
      </c>
      <c r="AH9" s="16">
        <v>0</v>
      </c>
      <c r="AI9" s="16">
        <v>2</v>
      </c>
      <c r="AJ9" s="16">
        <v>0</v>
      </c>
      <c r="AK9" s="16">
        <v>2</v>
      </c>
      <c r="AL9" s="19"/>
      <c r="AM9" s="19"/>
      <c r="AN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s="6" customFormat="1" ht="11.25" customHeight="1">
      <c r="A10" s="14"/>
      <c r="B10" s="20" t="s">
        <v>203</v>
      </c>
      <c r="C10" s="20" t="s">
        <v>204</v>
      </c>
      <c r="D10" s="15"/>
      <c r="E10" s="16" t="s">
        <v>328</v>
      </c>
      <c r="F10" s="16">
        <f t="shared" si="0"/>
        <v>11</v>
      </c>
      <c r="G10" s="16">
        <f t="shared" si="1"/>
        <v>14</v>
      </c>
      <c r="H10" s="16">
        <f t="shared" si="2"/>
        <v>6</v>
      </c>
      <c r="I10" s="17">
        <f t="shared" si="3"/>
        <v>20</v>
      </c>
      <c r="J10" s="16">
        <f t="shared" si="4"/>
        <v>0</v>
      </c>
      <c r="K10" s="7"/>
      <c r="L10" s="18">
        <v>1</v>
      </c>
      <c r="M10" s="18">
        <v>2</v>
      </c>
      <c r="N10" s="18">
        <v>1</v>
      </c>
      <c r="O10" s="18">
        <v>1</v>
      </c>
      <c r="P10" s="18">
        <v>0</v>
      </c>
      <c r="Q10" s="18">
        <v>1</v>
      </c>
      <c r="R10" s="18">
        <v>1</v>
      </c>
      <c r="S10" s="18">
        <v>2</v>
      </c>
      <c r="T10" s="18">
        <v>3</v>
      </c>
      <c r="U10" s="18">
        <v>1</v>
      </c>
      <c r="V10" s="18">
        <v>1</v>
      </c>
      <c r="W10" s="18"/>
      <c r="X10" s="162"/>
      <c r="Y10" s="162"/>
      <c r="Z10" s="8"/>
      <c r="AA10" s="16">
        <v>0</v>
      </c>
      <c r="AB10" s="16">
        <v>0</v>
      </c>
      <c r="AC10" s="16">
        <v>0</v>
      </c>
      <c r="AD10" s="16">
        <v>2</v>
      </c>
      <c r="AE10" s="16">
        <v>1</v>
      </c>
      <c r="AF10" s="16">
        <v>0</v>
      </c>
      <c r="AG10" s="16">
        <v>1</v>
      </c>
      <c r="AH10" s="16">
        <v>0</v>
      </c>
      <c r="AI10" s="16">
        <v>1</v>
      </c>
      <c r="AJ10" s="16">
        <v>0</v>
      </c>
      <c r="AK10" s="16">
        <v>1</v>
      </c>
      <c r="AL10" s="19"/>
      <c r="AM10" s="19"/>
      <c r="AN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4" customFormat="1" ht="11.25" customHeight="1">
      <c r="A11" s="14"/>
      <c r="B11" s="20" t="s">
        <v>206</v>
      </c>
      <c r="C11" s="20" t="s">
        <v>207</v>
      </c>
      <c r="D11" s="15"/>
      <c r="E11" s="16" t="s">
        <v>328</v>
      </c>
      <c r="F11" s="16">
        <f t="shared" si="0"/>
        <v>10</v>
      </c>
      <c r="G11" s="16">
        <f t="shared" si="1"/>
        <v>7</v>
      </c>
      <c r="H11" s="16">
        <f t="shared" si="2"/>
        <v>11</v>
      </c>
      <c r="I11" s="17">
        <f t="shared" si="3"/>
        <v>18</v>
      </c>
      <c r="J11" s="16">
        <f t="shared" si="4"/>
        <v>0</v>
      </c>
      <c r="K11" s="22"/>
      <c r="L11" s="18">
        <v>0</v>
      </c>
      <c r="M11" s="18">
        <v>1</v>
      </c>
      <c r="N11" s="18">
        <v>0</v>
      </c>
      <c r="O11" s="18">
        <v>2</v>
      </c>
      <c r="P11" s="18">
        <v>2</v>
      </c>
      <c r="Q11" s="18">
        <v>0</v>
      </c>
      <c r="R11" s="18">
        <v>0</v>
      </c>
      <c r="S11" s="18"/>
      <c r="T11" s="18">
        <v>1</v>
      </c>
      <c r="U11" s="18">
        <v>1</v>
      </c>
      <c r="V11" s="18">
        <v>0</v>
      </c>
      <c r="W11" s="18"/>
      <c r="X11" s="162"/>
      <c r="Y11" s="162"/>
      <c r="Z11" s="8"/>
      <c r="AA11" s="16">
        <v>1</v>
      </c>
      <c r="AB11" s="16">
        <v>0</v>
      </c>
      <c r="AC11" s="16">
        <v>0</v>
      </c>
      <c r="AD11" s="16">
        <v>3</v>
      </c>
      <c r="AE11" s="16">
        <v>0</v>
      </c>
      <c r="AF11" s="16">
        <v>2</v>
      </c>
      <c r="AG11" s="16">
        <v>1</v>
      </c>
      <c r="AH11" s="16"/>
      <c r="AI11" s="16">
        <v>1</v>
      </c>
      <c r="AJ11" s="16">
        <v>2</v>
      </c>
      <c r="AK11" s="16">
        <v>1</v>
      </c>
      <c r="AL11" s="16"/>
      <c r="AM11" s="23"/>
      <c r="AN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6" customFormat="1" ht="11.25" customHeight="1">
      <c r="A12" s="14"/>
      <c r="B12" s="20" t="s">
        <v>208</v>
      </c>
      <c r="C12" s="20" t="s">
        <v>282</v>
      </c>
      <c r="D12" s="15"/>
      <c r="E12" s="16" t="s">
        <v>328</v>
      </c>
      <c r="F12" s="16">
        <f t="shared" si="0"/>
        <v>11</v>
      </c>
      <c r="G12" s="16">
        <f t="shared" si="1"/>
        <v>1</v>
      </c>
      <c r="H12" s="16">
        <f t="shared" si="2"/>
        <v>1</v>
      </c>
      <c r="I12" s="17">
        <f t="shared" si="3"/>
        <v>2</v>
      </c>
      <c r="J12" s="16">
        <f t="shared" si="4"/>
        <v>0</v>
      </c>
      <c r="K12" s="7"/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/>
      <c r="X12" s="162"/>
      <c r="Y12" s="162"/>
      <c r="Z12" s="8"/>
      <c r="AA12" s="16">
        <v>0</v>
      </c>
      <c r="AB12" s="16">
        <v>1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9"/>
      <c r="AM12" s="19"/>
      <c r="AN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s="6" customFormat="1" ht="11.25" customHeight="1">
      <c r="A13" s="14"/>
      <c r="B13" s="20" t="s">
        <v>141</v>
      </c>
      <c r="C13" s="20" t="s">
        <v>43</v>
      </c>
      <c r="D13" s="15"/>
      <c r="E13" s="16" t="s">
        <v>328</v>
      </c>
      <c r="F13" s="16">
        <f t="shared" si="0"/>
        <v>9</v>
      </c>
      <c r="G13" s="16">
        <f t="shared" si="1"/>
        <v>10</v>
      </c>
      <c r="H13" s="16">
        <f t="shared" si="2"/>
        <v>4</v>
      </c>
      <c r="I13" s="17">
        <f t="shared" si="3"/>
        <v>14</v>
      </c>
      <c r="J13" s="16">
        <f t="shared" si="4"/>
        <v>0</v>
      </c>
      <c r="K13" s="7"/>
      <c r="L13" s="18">
        <v>1</v>
      </c>
      <c r="M13" s="18">
        <v>0</v>
      </c>
      <c r="N13" s="18">
        <v>1</v>
      </c>
      <c r="O13" s="18"/>
      <c r="P13" s="18">
        <v>2</v>
      </c>
      <c r="Q13" s="18">
        <v>1</v>
      </c>
      <c r="R13" s="18">
        <v>1</v>
      </c>
      <c r="S13" s="18">
        <v>0</v>
      </c>
      <c r="T13" s="18"/>
      <c r="U13" s="18">
        <v>1</v>
      </c>
      <c r="V13" s="18">
        <v>3</v>
      </c>
      <c r="W13" s="18"/>
      <c r="X13" s="162"/>
      <c r="Y13" s="162"/>
      <c r="Z13" s="8"/>
      <c r="AA13" s="16">
        <v>2</v>
      </c>
      <c r="AB13" s="16">
        <v>1</v>
      </c>
      <c r="AC13" s="16">
        <v>0</v>
      </c>
      <c r="AD13" s="16"/>
      <c r="AE13" s="16">
        <v>1</v>
      </c>
      <c r="AF13" s="16">
        <v>0</v>
      </c>
      <c r="AG13" s="16">
        <v>0</v>
      </c>
      <c r="AH13" s="16">
        <v>0</v>
      </c>
      <c r="AI13" s="16"/>
      <c r="AJ13" s="16">
        <v>0</v>
      </c>
      <c r="AK13" s="16">
        <v>0</v>
      </c>
      <c r="AL13" s="19"/>
      <c r="AM13" s="19"/>
      <c r="AN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s="6" customFormat="1" ht="11.25" customHeight="1">
      <c r="A14" s="14"/>
      <c r="B14" s="33" t="s">
        <v>205</v>
      </c>
      <c r="C14" s="33" t="s">
        <v>34</v>
      </c>
      <c r="D14" s="15"/>
      <c r="E14" s="16" t="s">
        <v>328</v>
      </c>
      <c r="F14" s="16">
        <f t="shared" si="0"/>
        <v>11</v>
      </c>
      <c r="G14" s="16">
        <f t="shared" si="1"/>
        <v>3</v>
      </c>
      <c r="H14" s="16">
        <f t="shared" si="2"/>
        <v>3</v>
      </c>
      <c r="I14" s="17">
        <f t="shared" si="3"/>
        <v>6</v>
      </c>
      <c r="J14" s="16">
        <f t="shared" si="4"/>
        <v>0</v>
      </c>
      <c r="K14" s="7"/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18">
        <v>1</v>
      </c>
      <c r="S14" s="18">
        <v>0</v>
      </c>
      <c r="T14" s="18">
        <v>1</v>
      </c>
      <c r="U14" s="18">
        <v>0</v>
      </c>
      <c r="V14" s="18">
        <v>0</v>
      </c>
      <c r="W14" s="18"/>
      <c r="X14" s="162"/>
      <c r="Y14" s="162"/>
      <c r="Z14" s="8"/>
      <c r="AA14" s="16">
        <v>0</v>
      </c>
      <c r="AB14" s="16">
        <v>2</v>
      </c>
      <c r="AC14" s="16">
        <v>1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9"/>
      <c r="AM14" s="19"/>
      <c r="AN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s="6" customFormat="1" ht="11.25" customHeight="1">
      <c r="A15" s="14"/>
      <c r="B15" s="9" t="s">
        <v>447</v>
      </c>
      <c r="C15" s="9" t="s">
        <v>34</v>
      </c>
      <c r="D15" s="20"/>
      <c r="E15" s="16" t="s">
        <v>328</v>
      </c>
      <c r="F15" s="16">
        <f t="shared" si="0"/>
        <v>2</v>
      </c>
      <c r="G15" s="16">
        <f t="shared" si="1"/>
        <v>1</v>
      </c>
      <c r="H15" s="16">
        <f t="shared" si="2"/>
        <v>1</v>
      </c>
      <c r="I15" s="17">
        <f t="shared" si="3"/>
        <v>2</v>
      </c>
      <c r="J15" s="16">
        <f t="shared" si="4"/>
        <v>0</v>
      </c>
      <c r="K15" s="21"/>
      <c r="L15" s="18">
        <v>1</v>
      </c>
      <c r="M15" s="18"/>
      <c r="N15" s="18"/>
      <c r="O15" s="18"/>
      <c r="P15" s="18"/>
      <c r="Q15" s="18"/>
      <c r="R15" s="18"/>
      <c r="S15" s="18"/>
      <c r="T15" s="18">
        <v>0</v>
      </c>
      <c r="U15" s="18"/>
      <c r="V15" s="18"/>
      <c r="W15" s="18"/>
      <c r="X15" s="162"/>
      <c r="Y15" s="162"/>
      <c r="Z15" s="8"/>
      <c r="AA15" s="16">
        <v>1</v>
      </c>
      <c r="AB15" s="16"/>
      <c r="AC15" s="16"/>
      <c r="AD15" s="16"/>
      <c r="AE15" s="16"/>
      <c r="AF15" s="16"/>
      <c r="AG15" s="16"/>
      <c r="AH15" s="16"/>
      <c r="AI15" s="16">
        <v>0</v>
      </c>
      <c r="AJ15" s="16"/>
      <c r="AK15" s="16"/>
      <c r="AL15" s="19"/>
      <c r="AM15" s="19"/>
      <c r="AN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s="6" customFormat="1" ht="11.25" customHeight="1">
      <c r="A16" s="14"/>
      <c r="B16" s="9" t="s">
        <v>468</v>
      </c>
      <c r="C16" s="9" t="s">
        <v>469</v>
      </c>
      <c r="D16" s="20"/>
      <c r="E16" s="16" t="s">
        <v>328</v>
      </c>
      <c r="F16" s="16">
        <f t="shared" si="0"/>
        <v>2</v>
      </c>
      <c r="G16" s="16">
        <f t="shared" si="1"/>
        <v>1</v>
      </c>
      <c r="H16" s="16">
        <f t="shared" si="2"/>
        <v>1</v>
      </c>
      <c r="I16" s="17">
        <f t="shared" si="3"/>
        <v>2</v>
      </c>
      <c r="J16" s="16">
        <f t="shared" si="4"/>
        <v>0</v>
      </c>
      <c r="K16" s="21"/>
      <c r="L16" s="18"/>
      <c r="M16" s="18"/>
      <c r="N16" s="18"/>
      <c r="O16" s="18">
        <v>1</v>
      </c>
      <c r="P16" s="18"/>
      <c r="Q16" s="18"/>
      <c r="R16" s="18"/>
      <c r="S16" s="18">
        <v>0</v>
      </c>
      <c r="T16" s="18"/>
      <c r="U16" s="18"/>
      <c r="V16" s="18"/>
      <c r="W16" s="18"/>
      <c r="X16" s="162"/>
      <c r="Y16" s="162"/>
      <c r="Z16" s="8"/>
      <c r="AA16" s="16"/>
      <c r="AB16" s="16"/>
      <c r="AC16" s="16"/>
      <c r="AD16" s="16">
        <v>1</v>
      </c>
      <c r="AE16" s="16"/>
      <c r="AF16" s="16"/>
      <c r="AG16" s="16"/>
      <c r="AH16" s="16">
        <v>0</v>
      </c>
      <c r="AI16" s="16"/>
      <c r="AJ16" s="16"/>
      <c r="AK16" s="16"/>
      <c r="AL16" s="19"/>
      <c r="AM16" s="19"/>
      <c r="AN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s="6" customFormat="1" ht="11.25" customHeight="1">
      <c r="A17" s="14" t="s">
        <v>450</v>
      </c>
      <c r="B17" s="9" t="s">
        <v>435</v>
      </c>
      <c r="C17" s="9" t="s">
        <v>71</v>
      </c>
      <c r="D17" s="20"/>
      <c r="E17" s="16" t="s">
        <v>328</v>
      </c>
      <c r="F17" s="16">
        <f t="shared" si="0"/>
        <v>1</v>
      </c>
      <c r="G17" s="16">
        <f t="shared" si="1"/>
        <v>1</v>
      </c>
      <c r="H17" s="16">
        <f t="shared" si="2"/>
        <v>0</v>
      </c>
      <c r="I17" s="17">
        <f t="shared" si="3"/>
        <v>1</v>
      </c>
      <c r="J17" s="16">
        <f t="shared" si="4"/>
        <v>0</v>
      </c>
      <c r="K17" s="21"/>
      <c r="L17" s="18"/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62"/>
      <c r="Y17" s="162"/>
      <c r="Z17" s="8"/>
      <c r="AA17" s="16"/>
      <c r="AB17" s="16"/>
      <c r="AC17" s="16"/>
      <c r="AD17" s="16"/>
      <c r="AE17" s="16"/>
      <c r="AF17" s="16"/>
      <c r="AG17" s="16"/>
      <c r="AH17" s="16"/>
      <c r="AI17" s="16">
        <v>0</v>
      </c>
      <c r="AJ17" s="16"/>
      <c r="AK17" s="16"/>
      <c r="AL17" s="19"/>
      <c r="AM17" s="19"/>
      <c r="AN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s="6" customFormat="1" ht="11.25" customHeight="1">
      <c r="A18" s="14"/>
      <c r="B18" s="9"/>
      <c r="C18" s="9"/>
      <c r="D18" s="15"/>
      <c r="E18" s="16"/>
      <c r="F18" s="16"/>
      <c r="G18" s="16"/>
      <c r="H18" s="16"/>
      <c r="I18" s="17"/>
      <c r="J18" s="16"/>
      <c r="K18" s="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62"/>
      <c r="Y18" s="162"/>
      <c r="Z18" s="2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9"/>
      <c r="AM18" s="19"/>
      <c r="AN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s="6" customFormat="1" ht="11.25" customHeight="1">
      <c r="A19" s="14"/>
      <c r="B19" s="9" t="s">
        <v>493</v>
      </c>
      <c r="C19" s="9"/>
      <c r="D19" s="15"/>
      <c r="E19" s="16"/>
      <c r="F19" s="16">
        <f>COUNT(L19:Y19)</f>
        <v>1</v>
      </c>
      <c r="G19" s="16">
        <f>SUM(L19:Y19)</f>
        <v>1</v>
      </c>
      <c r="H19" s="16"/>
      <c r="I19" s="17"/>
      <c r="J19" s="16"/>
      <c r="K19" s="7"/>
      <c r="L19" s="18"/>
      <c r="M19" s="18"/>
      <c r="N19" s="18"/>
      <c r="O19" s="18"/>
      <c r="P19" s="18"/>
      <c r="Q19" s="18"/>
      <c r="R19" s="18"/>
      <c r="S19" s="18"/>
      <c r="T19" s="18">
        <v>1</v>
      </c>
      <c r="U19" s="18"/>
      <c r="V19" s="18"/>
      <c r="W19" s="18"/>
      <c r="X19" s="162"/>
      <c r="Y19" s="162"/>
      <c r="Z19" s="2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9"/>
      <c r="AM19" s="19"/>
      <c r="AN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s="6" customFormat="1" ht="11.25" customHeight="1">
      <c r="A20" s="14"/>
      <c r="B20" s="9" t="s">
        <v>460</v>
      </c>
      <c r="C20" s="9" t="s">
        <v>34</v>
      </c>
      <c r="D20" s="15"/>
      <c r="E20" s="16" t="s">
        <v>329</v>
      </c>
      <c r="F20" s="16">
        <f>COUNT(L20:Y20)</f>
        <v>1</v>
      </c>
      <c r="G20" s="16">
        <f>SUM(L20:Y20)</f>
        <v>5</v>
      </c>
      <c r="H20" s="16">
        <f>SUM(AA20:AN20)</f>
        <v>0</v>
      </c>
      <c r="I20" s="17">
        <f>SUM(G20:H20)</f>
        <v>5</v>
      </c>
      <c r="J20" s="16"/>
      <c r="K20" s="7"/>
      <c r="L20" s="18"/>
      <c r="M20" s="18"/>
      <c r="N20" s="18"/>
      <c r="O20" s="18"/>
      <c r="P20" s="18"/>
      <c r="Q20" s="18"/>
      <c r="R20" s="18"/>
      <c r="S20" s="18"/>
      <c r="T20" s="18"/>
      <c r="U20" s="18">
        <v>5</v>
      </c>
      <c r="V20" s="18"/>
      <c r="W20" s="18"/>
      <c r="X20" s="162"/>
      <c r="Y20" s="162"/>
      <c r="Z20" s="2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9"/>
      <c r="AM20" s="19"/>
      <c r="AN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6" customFormat="1" ht="11.25" customHeight="1">
      <c r="A21" s="14"/>
      <c r="B21" s="9" t="s">
        <v>492</v>
      </c>
      <c r="C21" s="9" t="s">
        <v>223</v>
      </c>
      <c r="D21" s="15"/>
      <c r="E21" s="16" t="s">
        <v>329</v>
      </c>
      <c r="F21" s="16">
        <f>COUNT(L21:Y21)</f>
        <v>1</v>
      </c>
      <c r="G21" s="16">
        <f>SUM(L21:Y21)</f>
        <v>9</v>
      </c>
      <c r="H21" s="16">
        <f>SUM(AA21:AN21)</f>
        <v>0</v>
      </c>
      <c r="I21" s="17">
        <f>SUM(G21:H21)</f>
        <v>9</v>
      </c>
      <c r="J21" s="16"/>
      <c r="K21" s="7"/>
      <c r="L21" s="18"/>
      <c r="M21" s="18"/>
      <c r="N21" s="18"/>
      <c r="O21" s="18"/>
      <c r="P21" s="18"/>
      <c r="Q21" s="18"/>
      <c r="R21" s="18"/>
      <c r="S21" s="18"/>
      <c r="T21" s="18">
        <v>9</v>
      </c>
      <c r="U21" s="18"/>
      <c r="V21" s="18"/>
      <c r="W21" s="18"/>
      <c r="X21" s="162"/>
      <c r="Y21" s="162"/>
      <c r="Z21" s="2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9"/>
      <c r="AM21" s="19"/>
      <c r="AN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s="6" customFormat="1" ht="11.25" customHeight="1">
      <c r="A22" s="27"/>
      <c r="B22" s="20" t="s">
        <v>108</v>
      </c>
      <c r="C22" s="9" t="s">
        <v>71</v>
      </c>
      <c r="D22" s="20"/>
      <c r="E22" s="16" t="s">
        <v>329</v>
      </c>
      <c r="F22" s="16">
        <f>COUNT(L22:Y22)</f>
        <v>7</v>
      </c>
      <c r="G22" s="16">
        <f>SUM(L22:Y22)</f>
        <v>49</v>
      </c>
      <c r="H22" s="16">
        <f>SUM(AA22:AN22)</f>
        <v>0</v>
      </c>
      <c r="I22" s="17">
        <f>SUM(G22:H22)</f>
        <v>49</v>
      </c>
      <c r="J22" s="16"/>
      <c r="K22" s="21"/>
      <c r="L22" s="18">
        <v>9</v>
      </c>
      <c r="M22" s="18">
        <v>8</v>
      </c>
      <c r="N22" s="18">
        <v>8</v>
      </c>
      <c r="O22" s="18">
        <v>4</v>
      </c>
      <c r="P22" s="18">
        <v>6</v>
      </c>
      <c r="Q22" s="18">
        <v>8</v>
      </c>
      <c r="R22" s="18"/>
      <c r="S22" s="18">
        <v>6</v>
      </c>
      <c r="T22" s="18"/>
      <c r="U22" s="18"/>
      <c r="V22" s="18"/>
      <c r="W22" s="18"/>
      <c r="X22" s="162"/>
      <c r="Y22" s="162"/>
      <c r="Z22" s="8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9"/>
      <c r="AM22" s="19"/>
      <c r="AN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s="6" customFormat="1" ht="11.25" customHeight="1">
      <c r="A23" s="27"/>
      <c r="B23" s="20" t="s">
        <v>466</v>
      </c>
      <c r="C23" s="9" t="s">
        <v>45</v>
      </c>
      <c r="D23" s="20"/>
      <c r="E23" s="16" t="s">
        <v>330</v>
      </c>
      <c r="F23" s="16">
        <f>COUNT(L23:Y23)</f>
        <v>2</v>
      </c>
      <c r="G23" s="16">
        <f>SUM(L23:Y23)</f>
        <v>21</v>
      </c>
      <c r="H23" s="16">
        <f>SUM(AA23:AN23)</f>
        <v>0</v>
      </c>
      <c r="I23" s="17">
        <f>SUM(G23:H23)</f>
        <v>21</v>
      </c>
      <c r="J23" s="16"/>
      <c r="K23" s="21"/>
      <c r="L23" s="18"/>
      <c r="M23" s="18"/>
      <c r="N23" s="18"/>
      <c r="O23" s="18"/>
      <c r="P23" s="18"/>
      <c r="Q23" s="18"/>
      <c r="R23" s="18">
        <v>17</v>
      </c>
      <c r="S23" s="18"/>
      <c r="T23" s="18"/>
      <c r="U23" s="18"/>
      <c r="V23" s="18">
        <v>4</v>
      </c>
      <c r="W23" s="18"/>
      <c r="X23" s="162"/>
      <c r="Y23" s="162"/>
      <c r="Z23" s="8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9"/>
      <c r="AM23" s="19"/>
      <c r="AN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4:40" s="6" customFormat="1" ht="12.75" customHeight="1">
      <c r="D24" s="7"/>
      <c r="E24" s="7"/>
      <c r="K24" s="28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</row>
    <row r="25" spans="1:40" s="6" customFormat="1" ht="12.75" customHeight="1">
      <c r="A25" s="29" t="s">
        <v>336</v>
      </c>
      <c r="D25" s="7"/>
      <c r="E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8"/>
      <c r="AL25" s="7"/>
      <c r="AM25" s="7"/>
      <c r="AN25" s="7"/>
    </row>
    <row r="26" spans="4:40" s="6" customFormat="1" ht="4.5" customHeight="1">
      <c r="D26" s="7"/>
      <c r="E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7"/>
      <c r="AM26" s="7"/>
      <c r="AN26" s="7"/>
    </row>
    <row r="27" spans="1:55" s="6" customFormat="1" ht="10.5" customHeight="1">
      <c r="A27" s="9"/>
      <c r="B27" s="10" t="s">
        <v>50</v>
      </c>
      <c r="C27" s="10" t="s">
        <v>51</v>
      </c>
      <c r="D27" s="11" t="s">
        <v>52</v>
      </c>
      <c r="E27" s="11" t="s">
        <v>53</v>
      </c>
      <c r="F27" s="11" t="s">
        <v>54</v>
      </c>
      <c r="G27" s="11" t="s">
        <v>55</v>
      </c>
      <c r="H27" s="11" t="s">
        <v>56</v>
      </c>
      <c r="I27" s="11" t="s">
        <v>57</v>
      </c>
      <c r="J27" s="11" t="s">
        <v>58</v>
      </c>
      <c r="K27" s="12"/>
      <c r="L27" s="11">
        <v>1</v>
      </c>
      <c r="M27" s="11">
        <v>2</v>
      </c>
      <c r="N27" s="11">
        <v>3</v>
      </c>
      <c r="O27" s="11">
        <v>4</v>
      </c>
      <c r="P27" s="11">
        <v>5</v>
      </c>
      <c r="Q27" s="11">
        <v>6</v>
      </c>
      <c r="R27" s="11">
        <v>7</v>
      </c>
      <c r="S27" s="11">
        <v>8</v>
      </c>
      <c r="T27" s="11">
        <v>9</v>
      </c>
      <c r="U27" s="13">
        <v>10</v>
      </c>
      <c r="V27" s="13">
        <v>11</v>
      </c>
      <c r="W27" s="13">
        <v>12</v>
      </c>
      <c r="X27" s="13">
        <v>13</v>
      </c>
      <c r="Y27" s="13">
        <v>14</v>
      </c>
      <c r="Z27" s="7"/>
      <c r="AA27" s="11">
        <v>1</v>
      </c>
      <c r="AB27" s="11">
        <v>2</v>
      </c>
      <c r="AC27" s="11">
        <v>3</v>
      </c>
      <c r="AD27" s="11">
        <v>4</v>
      </c>
      <c r="AE27" s="11">
        <v>5</v>
      </c>
      <c r="AF27" s="11">
        <v>6</v>
      </c>
      <c r="AG27" s="11">
        <v>7</v>
      </c>
      <c r="AH27" s="11">
        <v>8</v>
      </c>
      <c r="AI27" s="11">
        <v>9</v>
      </c>
      <c r="AJ27" s="13">
        <v>10</v>
      </c>
      <c r="AK27" s="13">
        <v>11</v>
      </c>
      <c r="AL27" s="13">
        <v>12</v>
      </c>
      <c r="AM27" s="13">
        <v>13</v>
      </c>
      <c r="AN27" s="13">
        <v>14</v>
      </c>
      <c r="AP27" s="11">
        <v>1</v>
      </c>
      <c r="AQ27" s="11">
        <v>2</v>
      </c>
      <c r="AR27" s="11">
        <v>3</v>
      </c>
      <c r="AS27" s="11">
        <v>4</v>
      </c>
      <c r="AT27" s="11">
        <v>5</v>
      </c>
      <c r="AU27" s="11">
        <v>6</v>
      </c>
      <c r="AV27" s="11">
        <v>7</v>
      </c>
      <c r="AW27" s="11">
        <v>8</v>
      </c>
      <c r="AX27" s="11">
        <v>9</v>
      </c>
      <c r="AY27" s="11">
        <v>10</v>
      </c>
      <c r="AZ27" s="11">
        <v>11</v>
      </c>
      <c r="BA27" s="11">
        <v>12</v>
      </c>
      <c r="BB27" s="11">
        <v>13</v>
      </c>
      <c r="BC27" s="11">
        <v>14</v>
      </c>
    </row>
    <row r="28" spans="1:55" s="6" customFormat="1" ht="11.25" customHeight="1">
      <c r="A28" s="14"/>
      <c r="B28" s="37" t="s">
        <v>278</v>
      </c>
      <c r="C28" s="38" t="s">
        <v>279</v>
      </c>
      <c r="D28" s="70">
        <v>32559</v>
      </c>
      <c r="E28" s="16" t="s">
        <v>327</v>
      </c>
      <c r="F28" s="16">
        <f aca="true" t="shared" si="5" ref="F28:F43">COUNT(L28:Y28)</f>
        <v>3</v>
      </c>
      <c r="G28" s="16">
        <f aca="true" t="shared" si="6" ref="G28:G43">SUM(L28:Y28)</f>
        <v>0</v>
      </c>
      <c r="H28" s="16">
        <f aca="true" t="shared" si="7" ref="H28:H43">SUM(AA28:AN28)</f>
        <v>3</v>
      </c>
      <c r="I28" s="17">
        <f aca="true" t="shared" si="8" ref="I28:I39">SUM(G28:H28)</f>
        <v>3</v>
      </c>
      <c r="J28" s="16">
        <f aca="true" t="shared" si="9" ref="J28:J43">SUM(AP28:BC28)</f>
        <v>0</v>
      </c>
      <c r="K28" s="7"/>
      <c r="L28" s="18"/>
      <c r="M28" s="18"/>
      <c r="N28" s="18">
        <v>0</v>
      </c>
      <c r="O28" s="18"/>
      <c r="P28" s="18"/>
      <c r="Q28" s="18"/>
      <c r="R28" s="18">
        <v>0</v>
      </c>
      <c r="S28" s="18"/>
      <c r="T28" s="18"/>
      <c r="U28" s="18"/>
      <c r="V28" s="18">
        <v>0</v>
      </c>
      <c r="W28" s="18"/>
      <c r="X28" s="162"/>
      <c r="Y28" s="162"/>
      <c r="Z28" s="8"/>
      <c r="AA28" s="16"/>
      <c r="AB28" s="16"/>
      <c r="AC28" s="16">
        <v>1</v>
      </c>
      <c r="AD28" s="16"/>
      <c r="AE28" s="16"/>
      <c r="AF28" s="16"/>
      <c r="AG28" s="16">
        <v>1</v>
      </c>
      <c r="AH28" s="16"/>
      <c r="AI28" s="16"/>
      <c r="AJ28" s="16"/>
      <c r="AK28" s="16">
        <v>1</v>
      </c>
      <c r="AL28" s="19"/>
      <c r="AM28" s="19"/>
      <c r="AN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s="6" customFormat="1" ht="11.25" customHeight="1">
      <c r="A29" s="14"/>
      <c r="B29" s="37" t="s">
        <v>283</v>
      </c>
      <c r="C29" s="39" t="s">
        <v>43</v>
      </c>
      <c r="D29" s="70">
        <v>32248</v>
      </c>
      <c r="E29" s="16" t="s">
        <v>327</v>
      </c>
      <c r="F29" s="16">
        <f t="shared" si="5"/>
        <v>11</v>
      </c>
      <c r="G29" s="16">
        <f t="shared" si="6"/>
        <v>33</v>
      </c>
      <c r="H29" s="16">
        <f t="shared" si="7"/>
        <v>20</v>
      </c>
      <c r="I29" s="17">
        <f t="shared" si="8"/>
        <v>53</v>
      </c>
      <c r="J29" s="16">
        <f t="shared" si="9"/>
        <v>0</v>
      </c>
      <c r="K29" s="21"/>
      <c r="L29" s="18">
        <v>2</v>
      </c>
      <c r="M29" s="18">
        <v>3</v>
      </c>
      <c r="N29" s="18">
        <v>3</v>
      </c>
      <c r="O29" s="18">
        <v>2</v>
      </c>
      <c r="P29" s="18">
        <v>4</v>
      </c>
      <c r="Q29" s="18">
        <v>1</v>
      </c>
      <c r="R29" s="18">
        <v>5</v>
      </c>
      <c r="S29" s="18">
        <v>4</v>
      </c>
      <c r="T29" s="18">
        <v>4</v>
      </c>
      <c r="U29" s="18">
        <v>3</v>
      </c>
      <c r="V29" s="18">
        <v>2</v>
      </c>
      <c r="W29" s="18"/>
      <c r="X29" s="162"/>
      <c r="Y29" s="162"/>
      <c r="Z29" s="8"/>
      <c r="AA29" s="16">
        <v>1</v>
      </c>
      <c r="AB29" s="16">
        <v>2</v>
      </c>
      <c r="AC29" s="16">
        <v>1</v>
      </c>
      <c r="AD29" s="16">
        <v>3</v>
      </c>
      <c r="AE29" s="16">
        <v>1</v>
      </c>
      <c r="AF29" s="16">
        <v>2</v>
      </c>
      <c r="AG29" s="16">
        <v>2</v>
      </c>
      <c r="AH29" s="18">
        <v>1</v>
      </c>
      <c r="AI29" s="16">
        <v>2</v>
      </c>
      <c r="AJ29" s="16">
        <v>5</v>
      </c>
      <c r="AK29" s="16">
        <v>0</v>
      </c>
      <c r="AL29" s="19"/>
      <c r="AM29" s="19"/>
      <c r="AN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s="6" customFormat="1" ht="11.25" customHeight="1">
      <c r="A30" s="14"/>
      <c r="B30" s="37" t="s">
        <v>284</v>
      </c>
      <c r="C30" s="39" t="s">
        <v>71</v>
      </c>
      <c r="D30" s="70">
        <v>31843</v>
      </c>
      <c r="E30" s="16" t="s">
        <v>327</v>
      </c>
      <c r="F30" s="16">
        <f t="shared" si="5"/>
        <v>9</v>
      </c>
      <c r="G30" s="16">
        <f t="shared" si="6"/>
        <v>2</v>
      </c>
      <c r="H30" s="16">
        <f t="shared" si="7"/>
        <v>2</v>
      </c>
      <c r="I30" s="17">
        <f t="shared" si="8"/>
        <v>4</v>
      </c>
      <c r="J30" s="16">
        <f t="shared" si="9"/>
        <v>0</v>
      </c>
      <c r="K30" s="7"/>
      <c r="L30" s="18">
        <v>0</v>
      </c>
      <c r="M30" s="18">
        <v>1</v>
      </c>
      <c r="N30" s="18">
        <v>0</v>
      </c>
      <c r="O30" s="18">
        <v>1</v>
      </c>
      <c r="P30" s="18"/>
      <c r="Q30" s="18">
        <v>0</v>
      </c>
      <c r="R30" s="18">
        <v>0</v>
      </c>
      <c r="S30" s="18"/>
      <c r="T30" s="18">
        <v>0</v>
      </c>
      <c r="U30" s="18">
        <v>0</v>
      </c>
      <c r="V30" s="18">
        <v>0</v>
      </c>
      <c r="W30" s="18"/>
      <c r="X30" s="162"/>
      <c r="Y30" s="162"/>
      <c r="Z30" s="8"/>
      <c r="AA30" s="16">
        <v>0</v>
      </c>
      <c r="AB30" s="16">
        <v>0</v>
      </c>
      <c r="AC30" s="16">
        <v>0</v>
      </c>
      <c r="AD30" s="16">
        <v>0</v>
      </c>
      <c r="AE30" s="16"/>
      <c r="AF30" s="16">
        <v>2</v>
      </c>
      <c r="AG30" s="16">
        <v>0</v>
      </c>
      <c r="AH30" s="18"/>
      <c r="AI30" s="16">
        <v>0</v>
      </c>
      <c r="AJ30" s="16">
        <v>0</v>
      </c>
      <c r="AK30" s="16">
        <v>0</v>
      </c>
      <c r="AL30" s="19"/>
      <c r="AM30" s="19"/>
      <c r="AN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s="6" customFormat="1" ht="11.25" customHeight="1">
      <c r="A31" s="14"/>
      <c r="B31" s="37" t="s">
        <v>285</v>
      </c>
      <c r="C31" s="39" t="s">
        <v>222</v>
      </c>
      <c r="D31" s="70">
        <v>31047</v>
      </c>
      <c r="E31" s="16" t="s">
        <v>327</v>
      </c>
      <c r="F31" s="16">
        <f t="shared" si="5"/>
        <v>11</v>
      </c>
      <c r="G31" s="16">
        <f t="shared" si="6"/>
        <v>20</v>
      </c>
      <c r="H31" s="16">
        <f t="shared" si="7"/>
        <v>15</v>
      </c>
      <c r="I31" s="17">
        <f t="shared" si="8"/>
        <v>35</v>
      </c>
      <c r="J31" s="16">
        <f t="shared" si="9"/>
        <v>0</v>
      </c>
      <c r="K31" s="7"/>
      <c r="L31" s="18">
        <v>3</v>
      </c>
      <c r="M31" s="18">
        <v>3</v>
      </c>
      <c r="N31" s="18">
        <v>0</v>
      </c>
      <c r="O31" s="18">
        <v>2</v>
      </c>
      <c r="P31" s="18">
        <v>0</v>
      </c>
      <c r="Q31" s="18">
        <v>1</v>
      </c>
      <c r="R31" s="18">
        <v>1</v>
      </c>
      <c r="S31" s="18">
        <v>1</v>
      </c>
      <c r="T31" s="18">
        <v>4</v>
      </c>
      <c r="U31" s="18">
        <v>5</v>
      </c>
      <c r="V31" s="18">
        <v>0</v>
      </c>
      <c r="W31" s="18"/>
      <c r="X31" s="162"/>
      <c r="Y31" s="162"/>
      <c r="Z31" s="8"/>
      <c r="AA31" s="16">
        <v>3</v>
      </c>
      <c r="AB31" s="16">
        <v>1</v>
      </c>
      <c r="AC31" s="16">
        <v>0</v>
      </c>
      <c r="AD31" s="16">
        <v>2</v>
      </c>
      <c r="AE31" s="16">
        <v>3</v>
      </c>
      <c r="AF31" s="16">
        <v>2</v>
      </c>
      <c r="AG31" s="16">
        <v>1</v>
      </c>
      <c r="AH31" s="18">
        <v>0</v>
      </c>
      <c r="AI31" s="16">
        <v>1</v>
      </c>
      <c r="AJ31" s="16">
        <v>2</v>
      </c>
      <c r="AK31" s="16">
        <v>0</v>
      </c>
      <c r="AL31" s="19"/>
      <c r="AM31" s="19"/>
      <c r="AN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s="24" customFormat="1" ht="11.25" customHeight="1">
      <c r="A32" s="14"/>
      <c r="B32" s="37" t="s">
        <v>286</v>
      </c>
      <c r="C32" s="39" t="s">
        <v>160</v>
      </c>
      <c r="D32" s="70">
        <v>32162</v>
      </c>
      <c r="E32" s="16" t="s">
        <v>327</v>
      </c>
      <c r="F32" s="16">
        <f t="shared" si="5"/>
        <v>11</v>
      </c>
      <c r="G32" s="16">
        <f t="shared" si="6"/>
        <v>7</v>
      </c>
      <c r="H32" s="16">
        <f t="shared" si="7"/>
        <v>5</v>
      </c>
      <c r="I32" s="17">
        <f t="shared" si="8"/>
        <v>12</v>
      </c>
      <c r="J32" s="16">
        <f t="shared" si="9"/>
        <v>0</v>
      </c>
      <c r="K32" s="22"/>
      <c r="L32" s="18">
        <v>0</v>
      </c>
      <c r="M32" s="18">
        <v>0</v>
      </c>
      <c r="N32" s="18">
        <v>1</v>
      </c>
      <c r="O32" s="18">
        <v>0</v>
      </c>
      <c r="P32" s="18">
        <v>1</v>
      </c>
      <c r="Q32" s="18">
        <v>2</v>
      </c>
      <c r="R32" s="18">
        <v>1</v>
      </c>
      <c r="S32" s="18">
        <v>0</v>
      </c>
      <c r="T32" s="18">
        <v>2</v>
      </c>
      <c r="U32" s="18">
        <v>0</v>
      </c>
      <c r="V32" s="18">
        <v>0</v>
      </c>
      <c r="W32" s="18"/>
      <c r="X32" s="162"/>
      <c r="Y32" s="162"/>
      <c r="Z32" s="8"/>
      <c r="AA32" s="16">
        <v>2</v>
      </c>
      <c r="AB32" s="16">
        <v>0</v>
      </c>
      <c r="AC32" s="16">
        <v>0</v>
      </c>
      <c r="AD32" s="16">
        <v>0</v>
      </c>
      <c r="AE32" s="16">
        <v>0</v>
      </c>
      <c r="AF32" s="16">
        <v>1</v>
      </c>
      <c r="AG32" s="16">
        <v>0</v>
      </c>
      <c r="AH32" s="18">
        <v>1</v>
      </c>
      <c r="AI32" s="16">
        <v>1</v>
      </c>
      <c r="AJ32" s="16">
        <v>0</v>
      </c>
      <c r="AK32" s="16">
        <v>0</v>
      </c>
      <c r="AL32" s="23"/>
      <c r="AM32" s="23"/>
      <c r="AN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6" customFormat="1" ht="11.25" customHeight="1">
      <c r="A33" s="14"/>
      <c r="B33" s="37" t="s">
        <v>287</v>
      </c>
      <c r="C33" s="39" t="s">
        <v>31</v>
      </c>
      <c r="D33" s="71">
        <v>1988</v>
      </c>
      <c r="E33" s="16" t="s">
        <v>327</v>
      </c>
      <c r="F33" s="16">
        <f t="shared" si="5"/>
        <v>6</v>
      </c>
      <c r="G33" s="16">
        <f t="shared" si="6"/>
        <v>4</v>
      </c>
      <c r="H33" s="16">
        <f t="shared" si="7"/>
        <v>4</v>
      </c>
      <c r="I33" s="17">
        <f t="shared" si="8"/>
        <v>8</v>
      </c>
      <c r="J33" s="16">
        <f t="shared" si="9"/>
        <v>0</v>
      </c>
      <c r="K33" s="7"/>
      <c r="L33" s="18">
        <v>2</v>
      </c>
      <c r="M33" s="18"/>
      <c r="N33" s="18">
        <v>0</v>
      </c>
      <c r="O33" s="18">
        <v>1</v>
      </c>
      <c r="P33" s="18"/>
      <c r="Q33" s="18">
        <v>1</v>
      </c>
      <c r="R33" s="18"/>
      <c r="S33" s="18">
        <v>0</v>
      </c>
      <c r="T33" s="18"/>
      <c r="U33" s="18"/>
      <c r="V33" s="18">
        <v>0</v>
      </c>
      <c r="W33" s="18"/>
      <c r="X33" s="162"/>
      <c r="Y33" s="162"/>
      <c r="Z33" s="8"/>
      <c r="AA33" s="16">
        <v>1</v>
      </c>
      <c r="AB33" s="16"/>
      <c r="AC33" s="16">
        <v>1</v>
      </c>
      <c r="AD33" s="16">
        <v>1</v>
      </c>
      <c r="AE33" s="16"/>
      <c r="AF33" s="16">
        <v>0</v>
      </c>
      <c r="AG33" s="16"/>
      <c r="AH33" s="18">
        <v>1</v>
      </c>
      <c r="AI33" s="16"/>
      <c r="AJ33" s="16"/>
      <c r="AK33" s="16">
        <v>0</v>
      </c>
      <c r="AL33" s="19"/>
      <c r="AM33" s="19"/>
      <c r="AN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s="6" customFormat="1" ht="11.25" customHeight="1">
      <c r="A34" s="14"/>
      <c r="B34" s="37" t="s">
        <v>285</v>
      </c>
      <c r="C34" s="38" t="s">
        <v>288</v>
      </c>
      <c r="D34" s="70">
        <v>27807</v>
      </c>
      <c r="E34" s="16" t="s">
        <v>327</v>
      </c>
      <c r="F34" s="16">
        <f t="shared" si="5"/>
        <v>9</v>
      </c>
      <c r="G34" s="16">
        <f t="shared" si="6"/>
        <v>9</v>
      </c>
      <c r="H34" s="16">
        <f t="shared" si="7"/>
        <v>6</v>
      </c>
      <c r="I34" s="17">
        <f t="shared" si="8"/>
        <v>15</v>
      </c>
      <c r="J34" s="16">
        <f t="shared" si="9"/>
        <v>0</v>
      </c>
      <c r="K34" s="7"/>
      <c r="L34" s="18"/>
      <c r="M34" s="18">
        <v>0</v>
      </c>
      <c r="N34" s="18">
        <v>0</v>
      </c>
      <c r="O34" s="18">
        <v>0</v>
      </c>
      <c r="P34" s="18">
        <v>1</v>
      </c>
      <c r="Q34" s="18">
        <v>1</v>
      </c>
      <c r="R34" s="18">
        <v>2</v>
      </c>
      <c r="S34" s="18">
        <v>1</v>
      </c>
      <c r="T34" s="18">
        <v>1</v>
      </c>
      <c r="U34" s="18">
        <v>3</v>
      </c>
      <c r="V34" s="18"/>
      <c r="W34" s="18"/>
      <c r="X34" s="162"/>
      <c r="Y34" s="162"/>
      <c r="Z34" s="8"/>
      <c r="AA34" s="16"/>
      <c r="AB34" s="16">
        <v>0</v>
      </c>
      <c r="AC34" s="16">
        <v>0</v>
      </c>
      <c r="AD34" s="16">
        <v>2</v>
      </c>
      <c r="AE34" s="16">
        <v>0</v>
      </c>
      <c r="AF34" s="16">
        <v>0</v>
      </c>
      <c r="AG34" s="16">
        <v>1</v>
      </c>
      <c r="AH34" s="18">
        <v>0</v>
      </c>
      <c r="AI34" s="16">
        <v>2</v>
      </c>
      <c r="AJ34" s="16">
        <v>1</v>
      </c>
      <c r="AK34" s="16"/>
      <c r="AL34" s="19"/>
      <c r="AM34" s="19"/>
      <c r="AN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s="6" customFormat="1" ht="11.25" customHeight="1">
      <c r="A35" s="14"/>
      <c r="B35" s="37" t="s">
        <v>289</v>
      </c>
      <c r="C35" s="39" t="s">
        <v>88</v>
      </c>
      <c r="D35" s="70">
        <v>33589</v>
      </c>
      <c r="E35" s="16" t="s">
        <v>327</v>
      </c>
      <c r="F35" s="16">
        <f t="shared" si="5"/>
        <v>0</v>
      </c>
      <c r="G35" s="16">
        <f t="shared" si="6"/>
        <v>0</v>
      </c>
      <c r="H35" s="16">
        <f t="shared" si="7"/>
        <v>0</v>
      </c>
      <c r="I35" s="17">
        <f t="shared" si="8"/>
        <v>0</v>
      </c>
      <c r="J35" s="16">
        <f t="shared" si="9"/>
        <v>0</v>
      </c>
      <c r="K35" s="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62"/>
      <c r="Y35" s="162"/>
      <c r="Z35" s="8"/>
      <c r="AA35" s="16"/>
      <c r="AB35" s="16"/>
      <c r="AC35" s="16"/>
      <c r="AD35" s="16"/>
      <c r="AE35" s="16"/>
      <c r="AF35" s="16"/>
      <c r="AG35" s="16"/>
      <c r="AH35" s="18"/>
      <c r="AI35" s="16"/>
      <c r="AJ35" s="16"/>
      <c r="AK35" s="16"/>
      <c r="AL35" s="19"/>
      <c r="AM35" s="19"/>
      <c r="AN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s="6" customFormat="1" ht="11.25" customHeight="1">
      <c r="A36" s="14"/>
      <c r="B36" s="37" t="s">
        <v>290</v>
      </c>
      <c r="C36" s="39" t="s">
        <v>43</v>
      </c>
      <c r="D36" s="70">
        <v>33297</v>
      </c>
      <c r="E36" s="16" t="s">
        <v>327</v>
      </c>
      <c r="F36" s="16">
        <f t="shared" si="5"/>
        <v>11</v>
      </c>
      <c r="G36" s="16">
        <f t="shared" si="6"/>
        <v>7</v>
      </c>
      <c r="H36" s="16">
        <f t="shared" si="7"/>
        <v>8</v>
      </c>
      <c r="I36" s="17">
        <f t="shared" si="8"/>
        <v>15</v>
      </c>
      <c r="J36" s="16">
        <f t="shared" si="9"/>
        <v>0</v>
      </c>
      <c r="K36" s="21"/>
      <c r="L36" s="18">
        <v>1</v>
      </c>
      <c r="M36" s="18">
        <v>0</v>
      </c>
      <c r="N36" s="18">
        <v>1</v>
      </c>
      <c r="O36" s="18">
        <v>1</v>
      </c>
      <c r="P36" s="18">
        <v>1</v>
      </c>
      <c r="Q36" s="18">
        <v>3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/>
      <c r="X36" s="162"/>
      <c r="Y36" s="162"/>
      <c r="Z36" s="8"/>
      <c r="AA36" s="16">
        <v>0</v>
      </c>
      <c r="AB36" s="16">
        <v>1</v>
      </c>
      <c r="AC36" s="16">
        <v>1</v>
      </c>
      <c r="AD36" s="16">
        <v>0</v>
      </c>
      <c r="AE36" s="16">
        <v>0</v>
      </c>
      <c r="AF36" s="16">
        <v>2</v>
      </c>
      <c r="AG36" s="16">
        <v>0</v>
      </c>
      <c r="AH36" s="18">
        <v>1</v>
      </c>
      <c r="AI36" s="16">
        <v>2</v>
      </c>
      <c r="AJ36" s="16">
        <v>1</v>
      </c>
      <c r="AK36" s="16">
        <v>0</v>
      </c>
      <c r="AL36" s="19"/>
      <c r="AM36" s="19"/>
      <c r="AN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s="6" customFormat="1" ht="11.25" customHeight="1">
      <c r="A37" s="14"/>
      <c r="B37" s="37" t="s">
        <v>291</v>
      </c>
      <c r="C37" s="39" t="s">
        <v>102</v>
      </c>
      <c r="D37" s="70">
        <v>30463</v>
      </c>
      <c r="E37" s="16" t="s">
        <v>327</v>
      </c>
      <c r="F37" s="16">
        <f t="shared" si="5"/>
        <v>6</v>
      </c>
      <c r="G37" s="16">
        <f t="shared" si="6"/>
        <v>1</v>
      </c>
      <c r="H37" s="16">
        <f t="shared" si="7"/>
        <v>1</v>
      </c>
      <c r="I37" s="17">
        <f t="shared" si="8"/>
        <v>2</v>
      </c>
      <c r="J37" s="16">
        <f t="shared" si="9"/>
        <v>0</v>
      </c>
      <c r="K37" s="21"/>
      <c r="L37" s="18"/>
      <c r="M37" s="18">
        <v>0</v>
      </c>
      <c r="N37" s="18">
        <v>1</v>
      </c>
      <c r="O37" s="18"/>
      <c r="P37" s="18">
        <v>0</v>
      </c>
      <c r="Q37" s="18">
        <v>0</v>
      </c>
      <c r="R37" s="18">
        <v>0</v>
      </c>
      <c r="S37" s="18"/>
      <c r="T37" s="18"/>
      <c r="U37" s="18">
        <v>0</v>
      </c>
      <c r="V37" s="18"/>
      <c r="W37" s="18"/>
      <c r="X37" s="162"/>
      <c r="Y37" s="162"/>
      <c r="Z37" s="8"/>
      <c r="AA37" s="16"/>
      <c r="AB37" s="16">
        <v>0</v>
      </c>
      <c r="AC37" s="16">
        <v>0</v>
      </c>
      <c r="AD37" s="16"/>
      <c r="AE37" s="16">
        <v>1</v>
      </c>
      <c r="AF37" s="16">
        <v>0</v>
      </c>
      <c r="AG37" s="16">
        <v>0</v>
      </c>
      <c r="AH37" s="18"/>
      <c r="AI37" s="16"/>
      <c r="AJ37" s="16">
        <v>0</v>
      </c>
      <c r="AK37" s="16"/>
      <c r="AL37" s="19"/>
      <c r="AM37" s="19"/>
      <c r="AN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s="6" customFormat="1" ht="11.25" customHeight="1">
      <c r="A38" s="14"/>
      <c r="B38" s="9" t="s">
        <v>454</v>
      </c>
      <c r="C38" s="9" t="s">
        <v>33</v>
      </c>
      <c r="D38" s="68"/>
      <c r="E38" s="16" t="s">
        <v>327</v>
      </c>
      <c r="F38" s="16">
        <f t="shared" si="5"/>
        <v>5</v>
      </c>
      <c r="G38" s="16">
        <f t="shared" si="6"/>
        <v>7</v>
      </c>
      <c r="H38" s="16">
        <f t="shared" si="7"/>
        <v>7</v>
      </c>
      <c r="I38" s="17">
        <f t="shared" si="8"/>
        <v>14</v>
      </c>
      <c r="J38" s="16">
        <f t="shared" si="9"/>
        <v>0</v>
      </c>
      <c r="K38" s="21"/>
      <c r="L38" s="18"/>
      <c r="M38" s="18">
        <v>1</v>
      </c>
      <c r="N38" s="18"/>
      <c r="O38" s="18">
        <v>3</v>
      </c>
      <c r="P38" s="18">
        <v>1</v>
      </c>
      <c r="Q38" s="18">
        <v>1</v>
      </c>
      <c r="R38" s="18"/>
      <c r="S38" s="18"/>
      <c r="T38" s="18"/>
      <c r="U38" s="18"/>
      <c r="V38" s="18">
        <v>1</v>
      </c>
      <c r="W38" s="18"/>
      <c r="X38" s="162"/>
      <c r="Y38" s="162"/>
      <c r="Z38" s="8"/>
      <c r="AA38" s="16"/>
      <c r="AB38" s="16">
        <v>3</v>
      </c>
      <c r="AC38" s="16"/>
      <c r="AD38" s="16">
        <v>2</v>
      </c>
      <c r="AE38" s="16">
        <v>1</v>
      </c>
      <c r="AF38" s="16">
        <v>0</v>
      </c>
      <c r="AG38" s="16"/>
      <c r="AH38" s="18"/>
      <c r="AI38" s="16"/>
      <c r="AJ38" s="16"/>
      <c r="AK38" s="16">
        <v>1</v>
      </c>
      <c r="AL38" s="19"/>
      <c r="AM38" s="19"/>
      <c r="AN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s="6" customFormat="1" ht="11.25" customHeight="1">
      <c r="A39" s="14"/>
      <c r="B39" s="20" t="s">
        <v>483</v>
      </c>
      <c r="C39" s="20" t="s">
        <v>43</v>
      </c>
      <c r="D39" s="69"/>
      <c r="E39" s="16" t="s">
        <v>327</v>
      </c>
      <c r="F39" s="16">
        <f t="shared" si="5"/>
        <v>1</v>
      </c>
      <c r="G39" s="16">
        <f t="shared" si="6"/>
        <v>1</v>
      </c>
      <c r="H39" s="16">
        <f t="shared" si="7"/>
        <v>3</v>
      </c>
      <c r="I39" s="17">
        <f t="shared" si="8"/>
        <v>4</v>
      </c>
      <c r="J39" s="16">
        <f t="shared" si="9"/>
        <v>0</v>
      </c>
      <c r="K39" s="7"/>
      <c r="L39" s="18"/>
      <c r="M39" s="18"/>
      <c r="N39" s="18"/>
      <c r="O39" s="18"/>
      <c r="P39" s="18"/>
      <c r="Q39" s="18"/>
      <c r="R39" s="18">
        <v>1</v>
      </c>
      <c r="S39" s="18"/>
      <c r="T39" s="18"/>
      <c r="U39" s="18"/>
      <c r="V39" s="18"/>
      <c r="W39" s="18"/>
      <c r="X39" s="162"/>
      <c r="Y39" s="162"/>
      <c r="Z39" s="25"/>
      <c r="AA39" s="16"/>
      <c r="AB39" s="16"/>
      <c r="AC39" s="16"/>
      <c r="AD39" s="16"/>
      <c r="AE39" s="16"/>
      <c r="AF39" s="16"/>
      <c r="AG39" s="16">
        <v>3</v>
      </c>
      <c r="AH39" s="18"/>
      <c r="AI39" s="16"/>
      <c r="AJ39" s="16"/>
      <c r="AK39" s="16"/>
      <c r="AL39" s="19"/>
      <c r="AM39" s="19"/>
      <c r="AN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s="6" customFormat="1" ht="11.25" customHeight="1">
      <c r="A40" s="14"/>
      <c r="B40" s="20" t="s">
        <v>486</v>
      </c>
      <c r="C40" s="20" t="s">
        <v>38</v>
      </c>
      <c r="D40" s="69"/>
      <c r="E40" s="16" t="s">
        <v>327</v>
      </c>
      <c r="F40" s="16">
        <f>COUNT(L40:Y40)</f>
        <v>2</v>
      </c>
      <c r="G40" s="16">
        <f>SUM(L40:Y40)</f>
        <v>6</v>
      </c>
      <c r="H40" s="16">
        <f>SUM(AA40:AN40)</f>
        <v>7</v>
      </c>
      <c r="I40" s="17">
        <f>SUM(G40:H40)</f>
        <v>13</v>
      </c>
      <c r="J40" s="16">
        <f>SUM(AP40:BC40)</f>
        <v>0</v>
      </c>
      <c r="K40" s="7"/>
      <c r="L40" s="18"/>
      <c r="M40" s="18"/>
      <c r="N40" s="18"/>
      <c r="O40" s="18"/>
      <c r="P40" s="18"/>
      <c r="Q40" s="18"/>
      <c r="R40" s="18"/>
      <c r="S40" s="18">
        <v>2</v>
      </c>
      <c r="T40" s="18">
        <v>4</v>
      </c>
      <c r="U40" s="18"/>
      <c r="V40" s="18"/>
      <c r="W40" s="18"/>
      <c r="X40" s="162"/>
      <c r="Y40" s="162"/>
      <c r="Z40" s="25"/>
      <c r="AA40" s="16"/>
      <c r="AB40" s="16"/>
      <c r="AC40" s="16"/>
      <c r="AD40" s="16"/>
      <c r="AE40" s="16"/>
      <c r="AF40" s="16"/>
      <c r="AG40" s="16"/>
      <c r="AH40" s="18">
        <v>1</v>
      </c>
      <c r="AI40" s="16">
        <v>6</v>
      </c>
      <c r="AJ40" s="16"/>
      <c r="AK40" s="16"/>
      <c r="AL40" s="19"/>
      <c r="AM40" s="19"/>
      <c r="AN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s="6" customFormat="1" ht="11.25" customHeight="1">
      <c r="A41" s="14"/>
      <c r="B41" s="20" t="s">
        <v>487</v>
      </c>
      <c r="C41" s="20" t="s">
        <v>33</v>
      </c>
      <c r="D41" s="69"/>
      <c r="E41" s="16" t="s">
        <v>327</v>
      </c>
      <c r="F41" s="16">
        <f>COUNT(L41:Y41)</f>
        <v>1</v>
      </c>
      <c r="G41" s="16">
        <f>SUM(L41:Y41)</f>
        <v>0</v>
      </c>
      <c r="H41" s="16">
        <f>SUM(AA41:AN41)</f>
        <v>1</v>
      </c>
      <c r="I41" s="17">
        <f>SUM(G41:H41)</f>
        <v>1</v>
      </c>
      <c r="J41" s="16">
        <f>SUM(AP41:BC41)</f>
        <v>0</v>
      </c>
      <c r="K41" s="7"/>
      <c r="L41" s="18"/>
      <c r="M41" s="18"/>
      <c r="N41" s="18"/>
      <c r="O41" s="18"/>
      <c r="P41" s="18"/>
      <c r="Q41" s="18"/>
      <c r="R41" s="18"/>
      <c r="S41" s="18">
        <v>0</v>
      </c>
      <c r="T41" s="18"/>
      <c r="U41" s="18"/>
      <c r="V41" s="18"/>
      <c r="W41" s="18"/>
      <c r="X41" s="162"/>
      <c r="Y41" s="162"/>
      <c r="Z41" s="25"/>
      <c r="AA41" s="16"/>
      <c r="AB41" s="16"/>
      <c r="AC41" s="16"/>
      <c r="AD41" s="16"/>
      <c r="AE41" s="16"/>
      <c r="AF41" s="16"/>
      <c r="AG41" s="16"/>
      <c r="AH41" s="18">
        <v>1</v>
      </c>
      <c r="AI41" s="16"/>
      <c r="AJ41" s="16"/>
      <c r="AK41" s="16"/>
      <c r="AL41" s="19"/>
      <c r="AM41" s="19"/>
      <c r="AN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s="6" customFormat="1" ht="11.25" customHeight="1">
      <c r="A42" s="14"/>
      <c r="B42" s="9"/>
      <c r="C42" s="9"/>
      <c r="D42" s="20"/>
      <c r="E42" s="16"/>
      <c r="F42" s="16"/>
      <c r="G42" s="16"/>
      <c r="H42" s="16"/>
      <c r="I42" s="17"/>
      <c r="J42" s="16"/>
      <c r="K42" s="2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63"/>
      <c r="Y42" s="163"/>
      <c r="Z42" s="7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6"/>
      <c r="AL42" s="19"/>
      <c r="AM42" s="19"/>
      <c r="AN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s="6" customFormat="1" ht="11.25" customHeight="1">
      <c r="A43" s="27"/>
      <c r="B43" s="20" t="s">
        <v>292</v>
      </c>
      <c r="C43" s="9" t="s">
        <v>31</v>
      </c>
      <c r="D43" s="20"/>
      <c r="E43" s="16" t="s">
        <v>331</v>
      </c>
      <c r="F43" s="16">
        <f t="shared" si="5"/>
        <v>8</v>
      </c>
      <c r="G43" s="16">
        <f t="shared" si="6"/>
        <v>59</v>
      </c>
      <c r="H43" s="16">
        <f t="shared" si="7"/>
        <v>0</v>
      </c>
      <c r="I43" s="17"/>
      <c r="J43" s="16">
        <f t="shared" si="9"/>
        <v>0</v>
      </c>
      <c r="K43" s="21"/>
      <c r="L43" s="18">
        <v>6</v>
      </c>
      <c r="M43" s="18"/>
      <c r="N43" s="18">
        <v>7</v>
      </c>
      <c r="O43" s="18"/>
      <c r="P43" s="18">
        <v>7</v>
      </c>
      <c r="Q43" s="18">
        <v>10</v>
      </c>
      <c r="R43" s="18">
        <v>7</v>
      </c>
      <c r="S43" s="18"/>
      <c r="T43" s="18">
        <v>5</v>
      </c>
      <c r="U43" s="18">
        <v>6</v>
      </c>
      <c r="V43" s="18">
        <v>11</v>
      </c>
      <c r="W43" s="18"/>
      <c r="X43" s="162"/>
      <c r="Y43" s="162"/>
      <c r="Z43" s="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9"/>
      <c r="AM43" s="19"/>
      <c r="AN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s="6" customFormat="1" ht="11.25" customHeight="1">
      <c r="A44" s="27"/>
      <c r="B44" s="20" t="s">
        <v>378</v>
      </c>
      <c r="C44" s="9" t="s">
        <v>38</v>
      </c>
      <c r="D44" s="20"/>
      <c r="E44" s="16" t="s">
        <v>331</v>
      </c>
      <c r="F44" s="16">
        <f>COUNT(L44:Y44)</f>
        <v>3</v>
      </c>
      <c r="G44" s="16">
        <f>SUM(L44:Y44)</f>
        <v>23</v>
      </c>
      <c r="H44" s="16">
        <f>SUM(AA44:AN44)</f>
        <v>0</v>
      </c>
      <c r="I44" s="17"/>
      <c r="J44" s="16"/>
      <c r="K44" s="21"/>
      <c r="L44" s="18"/>
      <c r="M44" s="18">
        <v>6</v>
      </c>
      <c r="N44" s="18"/>
      <c r="O44" s="18">
        <v>8</v>
      </c>
      <c r="P44" s="18"/>
      <c r="Q44" s="18"/>
      <c r="R44" s="18"/>
      <c r="S44" s="18">
        <v>9</v>
      </c>
      <c r="T44" s="18"/>
      <c r="U44" s="18"/>
      <c r="V44" s="18"/>
      <c r="W44" s="18"/>
      <c r="X44" s="162"/>
      <c r="Y44" s="162"/>
      <c r="Z44" s="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9"/>
      <c r="AM44" s="19"/>
      <c r="AN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40" s="6" customFormat="1" ht="12.75" customHeight="1">
      <c r="A45" s="5" t="s">
        <v>337</v>
      </c>
      <c r="D45" s="7"/>
      <c r="E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7"/>
      <c r="AM45" s="7"/>
      <c r="AN45" s="7"/>
    </row>
    <row r="46" spans="4:40" s="6" customFormat="1" ht="4.5" customHeight="1">
      <c r="D46" s="7"/>
      <c r="E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7"/>
      <c r="AM46" s="7"/>
      <c r="AN46" s="7"/>
    </row>
    <row r="47" spans="1:55" s="6" customFormat="1" ht="10.5" customHeight="1">
      <c r="A47" s="9"/>
      <c r="B47" s="10" t="s">
        <v>78</v>
      </c>
      <c r="C47" s="10" t="s">
        <v>79</v>
      </c>
      <c r="D47" s="11" t="s">
        <v>80</v>
      </c>
      <c r="E47" s="11" t="s">
        <v>81</v>
      </c>
      <c r="F47" s="11" t="s">
        <v>82</v>
      </c>
      <c r="G47" s="11" t="s">
        <v>83</v>
      </c>
      <c r="H47" s="11" t="s">
        <v>84</v>
      </c>
      <c r="I47" s="11" t="s">
        <v>85</v>
      </c>
      <c r="J47" s="11" t="s">
        <v>86</v>
      </c>
      <c r="K47" s="12"/>
      <c r="L47" s="11">
        <v>1</v>
      </c>
      <c r="M47" s="11">
        <v>2</v>
      </c>
      <c r="N47" s="11">
        <v>3</v>
      </c>
      <c r="O47" s="11">
        <v>4</v>
      </c>
      <c r="P47" s="11">
        <v>5</v>
      </c>
      <c r="Q47" s="11">
        <v>6</v>
      </c>
      <c r="R47" s="11">
        <v>7</v>
      </c>
      <c r="S47" s="11">
        <v>8</v>
      </c>
      <c r="T47" s="11">
        <v>9</v>
      </c>
      <c r="U47" s="13">
        <v>10</v>
      </c>
      <c r="V47" s="13">
        <v>11</v>
      </c>
      <c r="W47" s="13">
        <v>12</v>
      </c>
      <c r="X47" s="13">
        <v>13</v>
      </c>
      <c r="Y47" s="13">
        <v>14</v>
      </c>
      <c r="Z47" s="7"/>
      <c r="AA47" s="11">
        <v>1</v>
      </c>
      <c r="AB47" s="11">
        <v>2</v>
      </c>
      <c r="AC47" s="11">
        <v>3</v>
      </c>
      <c r="AD47" s="11">
        <v>4</v>
      </c>
      <c r="AE47" s="11">
        <v>5</v>
      </c>
      <c r="AF47" s="11">
        <v>6</v>
      </c>
      <c r="AG47" s="11">
        <v>7</v>
      </c>
      <c r="AH47" s="11">
        <v>8</v>
      </c>
      <c r="AI47" s="11">
        <v>9</v>
      </c>
      <c r="AJ47" s="13">
        <v>10</v>
      </c>
      <c r="AK47" s="13">
        <v>11</v>
      </c>
      <c r="AL47" s="13">
        <v>12</v>
      </c>
      <c r="AM47" s="13">
        <v>13</v>
      </c>
      <c r="AN47" s="13">
        <v>14</v>
      </c>
      <c r="AP47" s="11">
        <v>1</v>
      </c>
      <c r="AQ47" s="11">
        <v>2</v>
      </c>
      <c r="AR47" s="11">
        <v>3</v>
      </c>
      <c r="AS47" s="11">
        <v>4</v>
      </c>
      <c r="AT47" s="11">
        <v>5</v>
      </c>
      <c r="AU47" s="11">
        <v>6</v>
      </c>
      <c r="AV47" s="11">
        <v>7</v>
      </c>
      <c r="AW47" s="11">
        <v>8</v>
      </c>
      <c r="AX47" s="11">
        <v>9</v>
      </c>
      <c r="AY47" s="11">
        <v>10</v>
      </c>
      <c r="AZ47" s="11">
        <v>11</v>
      </c>
      <c r="BA47" s="11">
        <v>12</v>
      </c>
      <c r="BB47" s="11">
        <v>13</v>
      </c>
      <c r="BC47" s="11">
        <v>14</v>
      </c>
    </row>
    <row r="48" spans="1:55" s="6" customFormat="1" ht="11.25" customHeight="1">
      <c r="A48" s="14"/>
      <c r="B48" s="20" t="s">
        <v>257</v>
      </c>
      <c r="C48" s="20" t="s">
        <v>63</v>
      </c>
      <c r="D48" s="36">
        <v>26864</v>
      </c>
      <c r="E48" s="16" t="s">
        <v>326</v>
      </c>
      <c r="F48" s="16">
        <f aca="true" t="shared" si="10" ref="F48:F65">COUNT(L48:Y48)</f>
        <v>9</v>
      </c>
      <c r="G48" s="16">
        <f aca="true" t="shared" si="11" ref="G48:G65">SUM(L48:Y48)</f>
        <v>6</v>
      </c>
      <c r="H48" s="16">
        <f aca="true" t="shared" si="12" ref="H48:H67">SUM(AA48:AN48)</f>
        <v>10</v>
      </c>
      <c r="I48" s="17">
        <f aca="true" t="shared" si="13" ref="I48:I64">SUM(G48:H48)</f>
        <v>16</v>
      </c>
      <c r="J48" s="16">
        <f aca="true" t="shared" si="14" ref="J48:J67">SUM(AP48:BC48)</f>
        <v>10</v>
      </c>
      <c r="K48" s="7"/>
      <c r="L48" s="18">
        <v>1</v>
      </c>
      <c r="M48" s="18">
        <v>2</v>
      </c>
      <c r="N48" s="18">
        <v>0</v>
      </c>
      <c r="O48" s="18">
        <v>0</v>
      </c>
      <c r="P48" s="18">
        <v>0</v>
      </c>
      <c r="Q48" s="18"/>
      <c r="R48" s="18">
        <v>3</v>
      </c>
      <c r="S48" s="18">
        <v>0</v>
      </c>
      <c r="T48" s="18">
        <v>0</v>
      </c>
      <c r="U48" s="18">
        <v>0</v>
      </c>
      <c r="V48" s="18"/>
      <c r="W48" s="18"/>
      <c r="X48" s="162"/>
      <c r="Y48" s="162"/>
      <c r="Z48" s="8"/>
      <c r="AA48" s="16">
        <v>0</v>
      </c>
      <c r="AB48" s="16">
        <v>1</v>
      </c>
      <c r="AC48" s="16">
        <v>1</v>
      </c>
      <c r="AD48" s="16">
        <v>0</v>
      </c>
      <c r="AE48" s="16">
        <v>2</v>
      </c>
      <c r="AF48" s="16"/>
      <c r="AG48" s="16">
        <v>1</v>
      </c>
      <c r="AH48" s="16">
        <v>3</v>
      </c>
      <c r="AI48" s="16">
        <v>1</v>
      </c>
      <c r="AJ48" s="16">
        <v>1</v>
      </c>
      <c r="AK48" s="16"/>
      <c r="AL48" s="19"/>
      <c r="AM48" s="19"/>
      <c r="AN48" s="19"/>
      <c r="AP48" s="19"/>
      <c r="AQ48" s="19"/>
      <c r="AR48" s="19"/>
      <c r="AS48" s="19"/>
      <c r="AT48" s="19"/>
      <c r="AU48" s="19"/>
      <c r="AV48" s="19">
        <v>10</v>
      </c>
      <c r="AW48" s="19"/>
      <c r="AX48" s="19"/>
      <c r="AY48" s="19"/>
      <c r="AZ48" s="19"/>
      <c r="BA48" s="19"/>
      <c r="BB48" s="19"/>
      <c r="BC48" s="19"/>
    </row>
    <row r="49" spans="1:55" s="6" customFormat="1" ht="11.25" customHeight="1">
      <c r="A49" s="14"/>
      <c r="B49" s="33" t="s">
        <v>258</v>
      </c>
      <c r="C49" s="33" t="s">
        <v>38</v>
      </c>
      <c r="D49" s="72">
        <v>26201</v>
      </c>
      <c r="E49" s="16" t="s">
        <v>326</v>
      </c>
      <c r="F49" s="16">
        <f t="shared" si="10"/>
        <v>7</v>
      </c>
      <c r="G49" s="16">
        <f t="shared" si="11"/>
        <v>9</v>
      </c>
      <c r="H49" s="16">
        <f t="shared" si="12"/>
        <v>7</v>
      </c>
      <c r="I49" s="17">
        <f t="shared" si="13"/>
        <v>16</v>
      </c>
      <c r="J49" s="16">
        <f t="shared" si="14"/>
        <v>0</v>
      </c>
      <c r="K49" s="21"/>
      <c r="L49" s="18">
        <v>0</v>
      </c>
      <c r="M49" s="18"/>
      <c r="N49" s="18"/>
      <c r="O49" s="18">
        <v>1</v>
      </c>
      <c r="P49" s="18"/>
      <c r="Q49" s="18">
        <v>3</v>
      </c>
      <c r="R49" s="18">
        <v>0</v>
      </c>
      <c r="S49" s="18">
        <v>4</v>
      </c>
      <c r="T49" s="18">
        <v>0</v>
      </c>
      <c r="U49" s="18">
        <v>1</v>
      </c>
      <c r="V49" s="18"/>
      <c r="W49" s="18"/>
      <c r="X49" s="162"/>
      <c r="Y49" s="162"/>
      <c r="Z49" s="8"/>
      <c r="AA49" s="16">
        <v>2</v>
      </c>
      <c r="AB49" s="16"/>
      <c r="AC49" s="16"/>
      <c r="AD49" s="16">
        <v>0</v>
      </c>
      <c r="AE49" s="16"/>
      <c r="AF49" s="16">
        <v>2</v>
      </c>
      <c r="AG49" s="16">
        <v>2</v>
      </c>
      <c r="AH49" s="16">
        <v>1</v>
      </c>
      <c r="AI49" s="16">
        <v>0</v>
      </c>
      <c r="AJ49" s="16">
        <v>0</v>
      </c>
      <c r="AK49" s="16"/>
      <c r="AL49" s="19"/>
      <c r="AM49" s="19"/>
      <c r="AN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s="6" customFormat="1" ht="11.25" customHeight="1">
      <c r="A50" s="14"/>
      <c r="B50" s="20" t="s">
        <v>259</v>
      </c>
      <c r="C50" s="20" t="s">
        <v>38</v>
      </c>
      <c r="D50" s="73">
        <v>27925</v>
      </c>
      <c r="E50" s="16" t="s">
        <v>326</v>
      </c>
      <c r="F50" s="16">
        <f t="shared" si="10"/>
        <v>7</v>
      </c>
      <c r="G50" s="16">
        <f t="shared" si="11"/>
        <v>4</v>
      </c>
      <c r="H50" s="16">
        <f t="shared" si="12"/>
        <v>5</v>
      </c>
      <c r="I50" s="17">
        <f t="shared" si="13"/>
        <v>9</v>
      </c>
      <c r="J50" s="16">
        <f t="shared" si="14"/>
        <v>0</v>
      </c>
      <c r="K50" s="7"/>
      <c r="L50" s="18">
        <v>2</v>
      </c>
      <c r="M50" s="18"/>
      <c r="N50" s="18">
        <v>0</v>
      </c>
      <c r="O50" s="18">
        <v>0</v>
      </c>
      <c r="P50" s="18">
        <v>0</v>
      </c>
      <c r="Q50" s="18">
        <v>0</v>
      </c>
      <c r="R50" s="18"/>
      <c r="S50" s="18">
        <v>1</v>
      </c>
      <c r="T50" s="18">
        <v>1</v>
      </c>
      <c r="U50" s="18"/>
      <c r="V50" s="18"/>
      <c r="W50" s="18"/>
      <c r="X50" s="162"/>
      <c r="Y50" s="162"/>
      <c r="Z50" s="8"/>
      <c r="AA50" s="16">
        <v>0</v>
      </c>
      <c r="AB50" s="16"/>
      <c r="AC50" s="16">
        <v>0</v>
      </c>
      <c r="AD50" s="16">
        <v>1</v>
      </c>
      <c r="AE50" s="16">
        <v>0</v>
      </c>
      <c r="AF50" s="16">
        <v>0</v>
      </c>
      <c r="AG50" s="16"/>
      <c r="AH50" s="16">
        <v>3</v>
      </c>
      <c r="AI50" s="16">
        <v>1</v>
      </c>
      <c r="AJ50" s="16"/>
      <c r="AK50" s="16"/>
      <c r="AL50" s="19"/>
      <c r="AM50" s="19"/>
      <c r="AN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s="6" customFormat="1" ht="11.25" customHeight="1">
      <c r="A51" s="14"/>
      <c r="B51" s="20" t="s">
        <v>260</v>
      </c>
      <c r="C51" s="20" t="s">
        <v>43</v>
      </c>
      <c r="D51" s="73">
        <v>26939</v>
      </c>
      <c r="E51" s="16" t="s">
        <v>326</v>
      </c>
      <c r="F51" s="16">
        <f t="shared" si="10"/>
        <v>9</v>
      </c>
      <c r="G51" s="16">
        <f t="shared" si="11"/>
        <v>7</v>
      </c>
      <c r="H51" s="16">
        <f t="shared" si="12"/>
        <v>6</v>
      </c>
      <c r="I51" s="17">
        <f t="shared" si="13"/>
        <v>13</v>
      </c>
      <c r="J51" s="16">
        <f t="shared" si="14"/>
        <v>0</v>
      </c>
      <c r="K51" s="7"/>
      <c r="L51" s="18">
        <v>0</v>
      </c>
      <c r="M51" s="18">
        <v>2</v>
      </c>
      <c r="N51" s="18">
        <v>0</v>
      </c>
      <c r="O51" s="18">
        <v>2</v>
      </c>
      <c r="P51" s="18">
        <v>2</v>
      </c>
      <c r="Q51" s="18">
        <v>0</v>
      </c>
      <c r="R51" s="18">
        <v>0</v>
      </c>
      <c r="S51" s="18">
        <v>0</v>
      </c>
      <c r="T51" s="18">
        <v>1</v>
      </c>
      <c r="U51" s="18"/>
      <c r="V51" s="18"/>
      <c r="W51" s="18"/>
      <c r="X51" s="162"/>
      <c r="Y51" s="162"/>
      <c r="Z51" s="8"/>
      <c r="AA51" s="16">
        <v>0</v>
      </c>
      <c r="AB51" s="16">
        <v>1</v>
      </c>
      <c r="AC51" s="16">
        <v>0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0</v>
      </c>
      <c r="AJ51" s="16"/>
      <c r="AK51" s="16"/>
      <c r="AL51" s="19"/>
      <c r="AM51" s="19"/>
      <c r="AN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s="24" customFormat="1" ht="11.25" customHeight="1">
      <c r="A52" s="14"/>
      <c r="B52" s="20" t="s">
        <v>261</v>
      </c>
      <c r="C52" s="20" t="s">
        <v>262</v>
      </c>
      <c r="D52" s="73">
        <v>28057</v>
      </c>
      <c r="E52" s="16" t="s">
        <v>326</v>
      </c>
      <c r="F52" s="16">
        <f t="shared" si="10"/>
        <v>8</v>
      </c>
      <c r="G52" s="16">
        <f t="shared" si="11"/>
        <v>1</v>
      </c>
      <c r="H52" s="16">
        <f t="shared" si="12"/>
        <v>3</v>
      </c>
      <c r="I52" s="17">
        <f t="shared" si="13"/>
        <v>4</v>
      </c>
      <c r="J52" s="16">
        <f t="shared" si="14"/>
        <v>0</v>
      </c>
      <c r="K52" s="22"/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/>
      <c r="T52" s="18"/>
      <c r="U52" s="18">
        <v>0</v>
      </c>
      <c r="V52" s="18"/>
      <c r="W52" s="18"/>
      <c r="X52" s="162"/>
      <c r="Y52" s="162"/>
      <c r="Z52" s="8"/>
      <c r="AA52" s="16">
        <v>0</v>
      </c>
      <c r="AB52" s="16">
        <v>0</v>
      </c>
      <c r="AC52" s="16">
        <v>1</v>
      </c>
      <c r="AD52" s="16">
        <v>0</v>
      </c>
      <c r="AE52" s="16">
        <v>0</v>
      </c>
      <c r="AF52" s="16">
        <v>0</v>
      </c>
      <c r="AG52" s="16">
        <v>0</v>
      </c>
      <c r="AH52" s="16"/>
      <c r="AI52" s="16"/>
      <c r="AJ52" s="16">
        <v>2</v>
      </c>
      <c r="AK52" s="16"/>
      <c r="AL52" s="23"/>
      <c r="AM52" s="23"/>
      <c r="AN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s="6" customFormat="1" ht="11.25" customHeight="1">
      <c r="A53" s="14"/>
      <c r="B53" s="20" t="s">
        <v>263</v>
      </c>
      <c r="C53" s="20" t="s">
        <v>47</v>
      </c>
      <c r="D53" s="73">
        <v>29918</v>
      </c>
      <c r="E53" s="16" t="s">
        <v>326</v>
      </c>
      <c r="F53" s="16">
        <f t="shared" si="10"/>
        <v>10</v>
      </c>
      <c r="G53" s="16">
        <f t="shared" si="11"/>
        <v>33</v>
      </c>
      <c r="H53" s="16">
        <f t="shared" si="12"/>
        <v>19</v>
      </c>
      <c r="I53" s="17">
        <f t="shared" si="13"/>
        <v>52</v>
      </c>
      <c r="J53" s="16">
        <f t="shared" si="14"/>
        <v>0</v>
      </c>
      <c r="K53" s="7"/>
      <c r="L53" s="18">
        <v>3</v>
      </c>
      <c r="M53" s="18">
        <v>4</v>
      </c>
      <c r="N53" s="18">
        <v>4</v>
      </c>
      <c r="O53" s="18">
        <v>1</v>
      </c>
      <c r="P53" s="18">
        <v>4</v>
      </c>
      <c r="Q53" s="18">
        <v>3</v>
      </c>
      <c r="R53" s="18">
        <v>3</v>
      </c>
      <c r="S53" s="18">
        <v>4</v>
      </c>
      <c r="T53" s="18">
        <v>3</v>
      </c>
      <c r="U53" s="18">
        <v>4</v>
      </c>
      <c r="V53" s="18"/>
      <c r="W53" s="18"/>
      <c r="X53" s="162"/>
      <c r="Y53" s="162"/>
      <c r="Z53" s="8"/>
      <c r="AA53" s="16">
        <v>1</v>
      </c>
      <c r="AB53" s="16">
        <v>2</v>
      </c>
      <c r="AC53" s="16">
        <v>3</v>
      </c>
      <c r="AD53" s="16">
        <v>0</v>
      </c>
      <c r="AE53" s="16">
        <v>1</v>
      </c>
      <c r="AF53" s="16">
        <v>2</v>
      </c>
      <c r="AG53" s="16">
        <v>1</v>
      </c>
      <c r="AH53" s="16">
        <v>4</v>
      </c>
      <c r="AI53" s="16">
        <v>1</v>
      </c>
      <c r="AJ53" s="16">
        <v>4</v>
      </c>
      <c r="AK53" s="16"/>
      <c r="AL53" s="19"/>
      <c r="AM53" s="19"/>
      <c r="AN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s="6" customFormat="1" ht="11.25" customHeight="1">
      <c r="A54" s="14"/>
      <c r="B54" s="20" t="s">
        <v>264</v>
      </c>
      <c r="C54" s="20" t="s">
        <v>31</v>
      </c>
      <c r="D54" s="36">
        <v>31631</v>
      </c>
      <c r="E54" s="16" t="s">
        <v>326</v>
      </c>
      <c r="F54" s="16">
        <f t="shared" si="10"/>
        <v>7</v>
      </c>
      <c r="G54" s="16">
        <f t="shared" si="11"/>
        <v>9</v>
      </c>
      <c r="H54" s="16">
        <f t="shared" si="12"/>
        <v>10</v>
      </c>
      <c r="I54" s="17">
        <f t="shared" si="13"/>
        <v>19</v>
      </c>
      <c r="J54" s="16">
        <f t="shared" si="14"/>
        <v>20</v>
      </c>
      <c r="K54" s="7"/>
      <c r="L54" s="18">
        <v>2</v>
      </c>
      <c r="M54" s="18">
        <v>1</v>
      </c>
      <c r="N54" s="18"/>
      <c r="O54" s="18">
        <v>2</v>
      </c>
      <c r="P54" s="18">
        <v>0</v>
      </c>
      <c r="Q54" s="18"/>
      <c r="R54" s="18">
        <v>2</v>
      </c>
      <c r="S54" s="157"/>
      <c r="T54" s="18">
        <v>1</v>
      </c>
      <c r="U54" s="18">
        <v>1</v>
      </c>
      <c r="V54" s="18"/>
      <c r="W54" s="18"/>
      <c r="X54" s="162"/>
      <c r="Y54" s="162"/>
      <c r="Z54" s="8"/>
      <c r="AA54" s="16">
        <v>1</v>
      </c>
      <c r="AB54" s="16">
        <v>3</v>
      </c>
      <c r="AC54" s="16"/>
      <c r="AD54" s="16">
        <v>1</v>
      </c>
      <c r="AE54" s="16">
        <v>0</v>
      </c>
      <c r="AF54" s="16"/>
      <c r="AG54" s="16">
        <v>2</v>
      </c>
      <c r="AH54" s="157"/>
      <c r="AI54" s="16">
        <v>1</v>
      </c>
      <c r="AJ54" s="16">
        <v>2</v>
      </c>
      <c r="AK54" s="16"/>
      <c r="AL54" s="19"/>
      <c r="AM54" s="19"/>
      <c r="AN54" s="19"/>
      <c r="AP54" s="19"/>
      <c r="AQ54" s="19"/>
      <c r="AR54" s="19"/>
      <c r="AS54" s="19">
        <v>10</v>
      </c>
      <c r="AT54" s="19"/>
      <c r="AU54" s="19"/>
      <c r="AV54" s="19">
        <v>10</v>
      </c>
      <c r="AW54" s="19"/>
      <c r="AX54" s="19"/>
      <c r="AY54" s="19"/>
      <c r="AZ54" s="19"/>
      <c r="BA54" s="19"/>
      <c r="BB54" s="19"/>
      <c r="BC54" s="19"/>
    </row>
    <row r="55" spans="1:55" s="6" customFormat="1" ht="11.25" customHeight="1">
      <c r="A55" s="14"/>
      <c r="B55" s="33" t="s">
        <v>265</v>
      </c>
      <c r="C55" s="33" t="s">
        <v>187</v>
      </c>
      <c r="D55" s="40">
        <v>30335</v>
      </c>
      <c r="E55" s="16" t="s">
        <v>326</v>
      </c>
      <c r="F55" s="16">
        <f t="shared" si="10"/>
        <v>0</v>
      </c>
      <c r="G55" s="16">
        <f t="shared" si="11"/>
        <v>0</v>
      </c>
      <c r="H55" s="16">
        <f t="shared" si="12"/>
        <v>0</v>
      </c>
      <c r="I55" s="17">
        <f t="shared" si="13"/>
        <v>0</v>
      </c>
      <c r="J55" s="16">
        <f t="shared" si="14"/>
        <v>0</v>
      </c>
      <c r="K55" s="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62"/>
      <c r="Y55" s="162"/>
      <c r="Z55" s="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9"/>
      <c r="AM55" s="19"/>
      <c r="AN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s="6" customFormat="1" ht="11.25" customHeight="1">
      <c r="A56" s="14"/>
      <c r="B56" s="20" t="s">
        <v>265</v>
      </c>
      <c r="C56" s="20" t="s">
        <v>42</v>
      </c>
      <c r="D56" s="36">
        <v>27937</v>
      </c>
      <c r="E56" s="16" t="s">
        <v>326</v>
      </c>
      <c r="F56" s="16">
        <f t="shared" si="10"/>
        <v>7</v>
      </c>
      <c r="G56" s="16">
        <f t="shared" si="11"/>
        <v>5</v>
      </c>
      <c r="H56" s="16">
        <f t="shared" si="12"/>
        <v>2</v>
      </c>
      <c r="I56" s="17">
        <f t="shared" si="13"/>
        <v>7</v>
      </c>
      <c r="J56" s="16">
        <f t="shared" si="14"/>
        <v>0</v>
      </c>
      <c r="K56" s="21"/>
      <c r="L56" s="18">
        <v>1</v>
      </c>
      <c r="M56" s="18">
        <v>0</v>
      </c>
      <c r="N56" s="18"/>
      <c r="O56" s="18">
        <v>0</v>
      </c>
      <c r="P56" s="18">
        <v>0</v>
      </c>
      <c r="Q56" s="18">
        <v>1</v>
      </c>
      <c r="R56" s="18">
        <v>2</v>
      </c>
      <c r="S56" s="18"/>
      <c r="T56" s="18"/>
      <c r="U56" s="18">
        <v>1</v>
      </c>
      <c r="V56" s="18"/>
      <c r="W56" s="18"/>
      <c r="X56" s="162"/>
      <c r="Y56" s="162"/>
      <c r="Z56" s="8"/>
      <c r="AA56" s="16">
        <v>1</v>
      </c>
      <c r="AB56" s="16">
        <v>1</v>
      </c>
      <c r="AC56" s="16"/>
      <c r="AD56" s="16">
        <v>0</v>
      </c>
      <c r="AE56" s="16">
        <v>0</v>
      </c>
      <c r="AF56" s="16">
        <v>0</v>
      </c>
      <c r="AG56" s="16">
        <v>0</v>
      </c>
      <c r="AH56" s="16"/>
      <c r="AI56" s="16"/>
      <c r="AJ56" s="16">
        <v>0</v>
      </c>
      <c r="AK56" s="16"/>
      <c r="AL56" s="19"/>
      <c r="AM56" s="19"/>
      <c r="AN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s="6" customFormat="1" ht="11.25" customHeight="1">
      <c r="A57" s="14"/>
      <c r="B57" s="20" t="s">
        <v>266</v>
      </c>
      <c r="C57" s="20" t="s">
        <v>43</v>
      </c>
      <c r="D57" s="36">
        <v>32381</v>
      </c>
      <c r="E57" s="16" t="s">
        <v>326</v>
      </c>
      <c r="F57" s="16">
        <f t="shared" si="10"/>
        <v>1</v>
      </c>
      <c r="G57" s="16">
        <f t="shared" si="11"/>
        <v>0</v>
      </c>
      <c r="H57" s="16">
        <f t="shared" si="12"/>
        <v>0</v>
      </c>
      <c r="I57" s="17">
        <f t="shared" si="13"/>
        <v>0</v>
      </c>
      <c r="J57" s="16">
        <f t="shared" si="14"/>
        <v>0</v>
      </c>
      <c r="K57" s="21"/>
      <c r="L57" s="18"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62"/>
      <c r="Y57" s="162"/>
      <c r="Z57" s="8"/>
      <c r="AA57" s="16">
        <v>0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9"/>
      <c r="AM57" s="19"/>
      <c r="AN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s="6" customFormat="1" ht="11.25" customHeight="1">
      <c r="A58" s="14"/>
      <c r="B58" s="20" t="s">
        <v>267</v>
      </c>
      <c r="C58" s="20" t="s">
        <v>93</v>
      </c>
      <c r="D58" s="36">
        <v>26615</v>
      </c>
      <c r="E58" s="16" t="s">
        <v>326</v>
      </c>
      <c r="F58" s="16">
        <f t="shared" si="10"/>
        <v>5</v>
      </c>
      <c r="G58" s="16">
        <f t="shared" si="11"/>
        <v>4</v>
      </c>
      <c r="H58" s="16">
        <f t="shared" si="12"/>
        <v>1</v>
      </c>
      <c r="I58" s="17">
        <f t="shared" si="13"/>
        <v>5</v>
      </c>
      <c r="J58" s="16">
        <f t="shared" si="14"/>
        <v>0</v>
      </c>
      <c r="K58" s="21"/>
      <c r="L58" s="18">
        <v>1</v>
      </c>
      <c r="M58" s="18">
        <v>0</v>
      </c>
      <c r="N58" s="18">
        <v>1</v>
      </c>
      <c r="O58" s="18">
        <v>2</v>
      </c>
      <c r="P58" s="18">
        <v>0</v>
      </c>
      <c r="Q58" s="18"/>
      <c r="R58" s="18"/>
      <c r="S58" s="18"/>
      <c r="T58" s="18"/>
      <c r="U58" s="18"/>
      <c r="V58" s="18"/>
      <c r="W58" s="18"/>
      <c r="X58" s="162"/>
      <c r="Y58" s="162"/>
      <c r="Z58" s="8"/>
      <c r="AA58" s="16">
        <v>0</v>
      </c>
      <c r="AB58" s="16">
        <v>1</v>
      </c>
      <c r="AC58" s="16">
        <v>0</v>
      </c>
      <c r="AD58" s="16">
        <v>0</v>
      </c>
      <c r="AE58" s="16">
        <v>0</v>
      </c>
      <c r="AF58" s="16"/>
      <c r="AG58" s="16"/>
      <c r="AH58" s="16"/>
      <c r="AI58" s="16"/>
      <c r="AJ58" s="16"/>
      <c r="AK58" s="16"/>
      <c r="AL58" s="19"/>
      <c r="AM58" s="19"/>
      <c r="AN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s="6" customFormat="1" ht="11.25" customHeight="1">
      <c r="A59" s="14"/>
      <c r="B59" s="20" t="s">
        <v>268</v>
      </c>
      <c r="C59" s="20" t="s">
        <v>38</v>
      </c>
      <c r="D59" s="20">
        <v>961220</v>
      </c>
      <c r="E59" s="16" t="s">
        <v>326</v>
      </c>
      <c r="F59" s="16">
        <f t="shared" si="10"/>
        <v>8</v>
      </c>
      <c r="G59" s="16">
        <f t="shared" si="11"/>
        <v>9</v>
      </c>
      <c r="H59" s="16">
        <f t="shared" si="12"/>
        <v>3</v>
      </c>
      <c r="I59" s="17">
        <f t="shared" si="13"/>
        <v>12</v>
      </c>
      <c r="J59" s="16">
        <f t="shared" si="14"/>
        <v>0</v>
      </c>
      <c r="K59" s="7"/>
      <c r="L59" s="18">
        <v>0</v>
      </c>
      <c r="M59" s="18">
        <v>4</v>
      </c>
      <c r="N59" s="18">
        <v>0</v>
      </c>
      <c r="O59" s="18">
        <v>0</v>
      </c>
      <c r="P59" s="18"/>
      <c r="Q59" s="18">
        <v>1</v>
      </c>
      <c r="R59" s="18">
        <v>1</v>
      </c>
      <c r="S59" s="18">
        <v>2</v>
      </c>
      <c r="T59" s="18">
        <v>1</v>
      </c>
      <c r="U59" s="18"/>
      <c r="V59" s="18"/>
      <c r="W59" s="18"/>
      <c r="X59" s="162"/>
      <c r="Y59" s="162"/>
      <c r="Z59" s="25"/>
      <c r="AA59" s="16">
        <v>1</v>
      </c>
      <c r="AB59" s="16">
        <v>0</v>
      </c>
      <c r="AC59" s="16">
        <v>0</v>
      </c>
      <c r="AD59" s="16">
        <v>1</v>
      </c>
      <c r="AE59" s="16"/>
      <c r="AF59" s="16">
        <v>0</v>
      </c>
      <c r="AG59" s="16">
        <v>0</v>
      </c>
      <c r="AH59" s="16">
        <v>0</v>
      </c>
      <c r="AI59" s="16">
        <v>1</v>
      </c>
      <c r="AJ59" s="16"/>
      <c r="AK59" s="16"/>
      <c r="AL59" s="19"/>
      <c r="AM59" s="19"/>
      <c r="AN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s="24" customFormat="1" ht="11.25" customHeight="1">
      <c r="A60" s="14"/>
      <c r="B60" s="20" t="s">
        <v>269</v>
      </c>
      <c r="C60" s="20" t="s">
        <v>144</v>
      </c>
      <c r="D60" s="41"/>
      <c r="E60" s="16" t="s">
        <v>326</v>
      </c>
      <c r="F60" s="16">
        <f t="shared" si="10"/>
        <v>0</v>
      </c>
      <c r="G60" s="16">
        <f t="shared" si="11"/>
        <v>0</v>
      </c>
      <c r="H60" s="16">
        <f t="shared" si="12"/>
        <v>0</v>
      </c>
      <c r="I60" s="17">
        <f t="shared" si="13"/>
        <v>0</v>
      </c>
      <c r="J60" s="16">
        <f t="shared" si="14"/>
        <v>0</v>
      </c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62"/>
      <c r="Y60" s="162"/>
      <c r="Z60" s="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23"/>
      <c r="AM60" s="23"/>
      <c r="AN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s="6" customFormat="1" ht="11.25" customHeight="1">
      <c r="A61" s="14"/>
      <c r="B61" s="14" t="s">
        <v>49</v>
      </c>
      <c r="C61" s="14" t="s">
        <v>38</v>
      </c>
      <c r="D61" s="42"/>
      <c r="E61" s="16" t="s">
        <v>326</v>
      </c>
      <c r="F61" s="16">
        <f t="shared" si="10"/>
        <v>0</v>
      </c>
      <c r="G61" s="16">
        <f t="shared" si="11"/>
        <v>0</v>
      </c>
      <c r="H61" s="16">
        <f t="shared" si="12"/>
        <v>0</v>
      </c>
      <c r="I61" s="17">
        <f t="shared" si="13"/>
        <v>0</v>
      </c>
      <c r="J61" s="16">
        <f t="shared" si="14"/>
        <v>0</v>
      </c>
      <c r="K61" s="2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163"/>
      <c r="Y61" s="163"/>
      <c r="Z61" s="7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6"/>
      <c r="AL61" s="19"/>
      <c r="AM61" s="19"/>
      <c r="AN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s="32" customFormat="1" ht="11.25" customHeight="1">
      <c r="A62" s="27"/>
      <c r="B62" s="20" t="s">
        <v>280</v>
      </c>
      <c r="C62" s="20" t="s">
        <v>43</v>
      </c>
      <c r="D62" s="82">
        <v>901229</v>
      </c>
      <c r="E62" s="16" t="s">
        <v>326</v>
      </c>
      <c r="F62" s="16">
        <f t="shared" si="10"/>
        <v>10</v>
      </c>
      <c r="G62" s="16">
        <f t="shared" si="11"/>
        <v>16</v>
      </c>
      <c r="H62" s="16">
        <f t="shared" si="12"/>
        <v>17</v>
      </c>
      <c r="I62" s="17">
        <f t="shared" si="13"/>
        <v>33</v>
      </c>
      <c r="J62" s="16">
        <f t="shared" si="14"/>
        <v>0</v>
      </c>
      <c r="K62" s="8"/>
      <c r="L62" s="18">
        <v>2</v>
      </c>
      <c r="M62" s="18">
        <v>0</v>
      </c>
      <c r="N62" s="18">
        <v>3</v>
      </c>
      <c r="O62" s="18">
        <v>2</v>
      </c>
      <c r="P62" s="18">
        <v>4</v>
      </c>
      <c r="Q62" s="18">
        <v>1</v>
      </c>
      <c r="R62" s="18">
        <v>2</v>
      </c>
      <c r="S62" s="18">
        <v>2</v>
      </c>
      <c r="T62" s="18">
        <v>0</v>
      </c>
      <c r="U62" s="18">
        <v>0</v>
      </c>
      <c r="V62" s="18"/>
      <c r="W62" s="18"/>
      <c r="X62" s="162"/>
      <c r="Y62" s="162"/>
      <c r="Z62" s="8"/>
      <c r="AA62" s="16">
        <v>3</v>
      </c>
      <c r="AB62" s="16">
        <v>3</v>
      </c>
      <c r="AC62" s="16">
        <v>1</v>
      </c>
      <c r="AD62" s="16">
        <v>3</v>
      </c>
      <c r="AE62" s="16">
        <v>2</v>
      </c>
      <c r="AF62" s="16">
        <v>3</v>
      </c>
      <c r="AG62" s="16">
        <v>2</v>
      </c>
      <c r="AH62" s="16">
        <v>0</v>
      </c>
      <c r="AI62" s="16">
        <v>0</v>
      </c>
      <c r="AJ62" s="16">
        <v>0</v>
      </c>
      <c r="AK62" s="16"/>
      <c r="AL62" s="16"/>
      <c r="AM62" s="16"/>
      <c r="AN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s="32" customFormat="1" ht="11.25" customHeight="1">
      <c r="A63" s="27"/>
      <c r="B63" s="20" t="s">
        <v>484</v>
      </c>
      <c r="C63" s="20" t="s">
        <v>47</v>
      </c>
      <c r="D63" s="82">
        <v>810101</v>
      </c>
      <c r="E63" s="16" t="s">
        <v>326</v>
      </c>
      <c r="F63" s="16">
        <f>COUNT(L63:Y63)</f>
        <v>3</v>
      </c>
      <c r="G63" s="16">
        <f>SUM(L63:Y63)</f>
        <v>8</v>
      </c>
      <c r="H63" s="16">
        <f>SUM(AA63:AN63)</f>
        <v>7</v>
      </c>
      <c r="I63" s="17">
        <f>SUM(G63:H63)</f>
        <v>15</v>
      </c>
      <c r="J63" s="16">
        <f>SUM(AP63:BC63)</f>
        <v>0</v>
      </c>
      <c r="K63" s="8"/>
      <c r="L63" s="18"/>
      <c r="M63" s="18"/>
      <c r="N63" s="18"/>
      <c r="O63" s="18"/>
      <c r="P63" s="18"/>
      <c r="Q63" s="18"/>
      <c r="R63" s="18"/>
      <c r="S63" s="18">
        <v>4</v>
      </c>
      <c r="T63" s="18">
        <v>0</v>
      </c>
      <c r="U63" s="18">
        <v>4</v>
      </c>
      <c r="V63" s="18"/>
      <c r="W63" s="18"/>
      <c r="X63" s="162"/>
      <c r="Y63" s="162"/>
      <c r="Z63" s="8"/>
      <c r="AA63" s="16"/>
      <c r="AB63" s="16"/>
      <c r="AC63" s="16"/>
      <c r="AD63" s="16"/>
      <c r="AE63" s="16"/>
      <c r="AF63" s="16"/>
      <c r="AG63" s="16"/>
      <c r="AH63" s="16">
        <v>4</v>
      </c>
      <c r="AI63" s="16">
        <v>1</v>
      </c>
      <c r="AJ63" s="16">
        <v>2</v>
      </c>
      <c r="AK63" s="16"/>
      <c r="AL63" s="16"/>
      <c r="AM63" s="16"/>
      <c r="AN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s="6" customFormat="1" ht="11.25" customHeight="1">
      <c r="A64" s="27"/>
      <c r="B64" s="20"/>
      <c r="C64" s="9"/>
      <c r="D64" s="20"/>
      <c r="E64" s="16"/>
      <c r="F64" s="16">
        <f t="shared" si="10"/>
        <v>0</v>
      </c>
      <c r="G64" s="16">
        <f t="shared" si="11"/>
        <v>0</v>
      </c>
      <c r="H64" s="16">
        <f t="shared" si="12"/>
        <v>0</v>
      </c>
      <c r="I64" s="17">
        <f t="shared" si="13"/>
        <v>0</v>
      </c>
      <c r="J64" s="16">
        <f t="shared" si="14"/>
        <v>0</v>
      </c>
      <c r="K64" s="21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62"/>
      <c r="Y64" s="162"/>
      <c r="Z64" s="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9"/>
      <c r="AM64" s="19"/>
      <c r="AN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s="32" customFormat="1" ht="11.25" customHeight="1">
      <c r="A65" s="27"/>
      <c r="B65" s="20" t="s">
        <v>448</v>
      </c>
      <c r="C65" s="20" t="s">
        <v>33</v>
      </c>
      <c r="D65" s="15" t="s">
        <v>449</v>
      </c>
      <c r="E65" s="16" t="s">
        <v>325</v>
      </c>
      <c r="F65" s="16">
        <f t="shared" si="10"/>
        <v>2</v>
      </c>
      <c r="G65" s="16">
        <f t="shared" si="11"/>
        <v>30</v>
      </c>
      <c r="H65" s="16">
        <f t="shared" si="12"/>
        <v>0</v>
      </c>
      <c r="I65" s="17"/>
      <c r="J65" s="16">
        <f t="shared" si="14"/>
        <v>0</v>
      </c>
      <c r="K65" s="8"/>
      <c r="L65" s="18">
        <v>15</v>
      </c>
      <c r="M65" s="18"/>
      <c r="N65" s="18"/>
      <c r="O65" s="18">
        <v>15</v>
      </c>
      <c r="P65" s="18"/>
      <c r="Q65" s="18"/>
      <c r="R65" s="18"/>
      <c r="S65" s="18"/>
      <c r="T65" s="18"/>
      <c r="U65" s="18"/>
      <c r="V65" s="18"/>
      <c r="W65" s="18"/>
      <c r="X65" s="162"/>
      <c r="Y65" s="162"/>
      <c r="Z65" s="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s="32" customFormat="1" ht="11.25" customHeight="1">
      <c r="A66" s="27"/>
      <c r="B66" s="30" t="s">
        <v>293</v>
      </c>
      <c r="C66" s="9" t="s">
        <v>43</v>
      </c>
      <c r="D66" s="36">
        <v>30187</v>
      </c>
      <c r="E66" s="16" t="s">
        <v>325</v>
      </c>
      <c r="F66" s="16">
        <f>COUNT(L66:Y66)</f>
        <v>2</v>
      </c>
      <c r="G66" s="16">
        <f>SUM(L66:Y66)</f>
        <v>14</v>
      </c>
      <c r="H66" s="16">
        <f t="shared" si="12"/>
        <v>0</v>
      </c>
      <c r="I66" s="17"/>
      <c r="J66" s="16">
        <f t="shared" si="14"/>
        <v>0</v>
      </c>
      <c r="K66" s="8"/>
      <c r="L66" s="18"/>
      <c r="M66" s="18"/>
      <c r="N66" s="18"/>
      <c r="O66" s="18"/>
      <c r="P66" s="18">
        <v>10</v>
      </c>
      <c r="Q66" s="18">
        <v>4</v>
      </c>
      <c r="R66" s="18"/>
      <c r="S66" s="18"/>
      <c r="T66" s="18"/>
      <c r="U66" s="18"/>
      <c r="V66" s="18"/>
      <c r="W66" s="18"/>
      <c r="X66" s="162"/>
      <c r="Y66" s="162"/>
      <c r="Z66" s="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s="32" customFormat="1" ht="11.25" customHeight="1">
      <c r="A67" s="27"/>
      <c r="B67" s="14" t="s">
        <v>49</v>
      </c>
      <c r="C67" s="14" t="s">
        <v>38</v>
      </c>
      <c r="D67" s="36">
        <v>28231</v>
      </c>
      <c r="E67" s="16" t="s">
        <v>325</v>
      </c>
      <c r="F67" s="16">
        <f>COUNT(L67:Y67)</f>
        <v>6</v>
      </c>
      <c r="G67" s="16">
        <f>SUM(L67:Y67)</f>
        <v>24</v>
      </c>
      <c r="H67" s="16">
        <f t="shared" si="12"/>
        <v>2</v>
      </c>
      <c r="I67" s="17"/>
      <c r="J67" s="16">
        <f t="shared" si="14"/>
        <v>0</v>
      </c>
      <c r="K67" s="8"/>
      <c r="L67" s="18"/>
      <c r="M67" s="18">
        <v>4</v>
      </c>
      <c r="N67" s="18">
        <v>7</v>
      </c>
      <c r="O67" s="18"/>
      <c r="P67" s="18"/>
      <c r="Q67" s="18"/>
      <c r="R67" s="18">
        <v>3</v>
      </c>
      <c r="S67" s="18">
        <v>4</v>
      </c>
      <c r="T67" s="18">
        <v>3</v>
      </c>
      <c r="U67" s="18">
        <v>3</v>
      </c>
      <c r="V67" s="18"/>
      <c r="W67" s="18"/>
      <c r="X67" s="162"/>
      <c r="Y67" s="162"/>
      <c r="Z67" s="8"/>
      <c r="AA67" s="16"/>
      <c r="AB67" s="16"/>
      <c r="AC67" s="16"/>
      <c r="AD67" s="16"/>
      <c r="AE67" s="16"/>
      <c r="AF67" s="16"/>
      <c r="AG67" s="16">
        <v>1</v>
      </c>
      <c r="AH67" s="16"/>
      <c r="AI67" s="16"/>
      <c r="AJ67" s="16">
        <v>1</v>
      </c>
      <c r="AK67" s="16"/>
      <c r="AL67" s="16"/>
      <c r="AM67" s="16"/>
      <c r="AN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4:40" s="6" customFormat="1" ht="12.75" customHeight="1">
      <c r="D68" s="7"/>
      <c r="E68" s="7"/>
      <c r="K68" s="28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7"/>
      <c r="AM68" s="7"/>
      <c r="AN68" s="7"/>
    </row>
    <row r="69" spans="1:40" s="6" customFormat="1" ht="12.75" customHeight="1">
      <c r="A69" s="5" t="s">
        <v>338</v>
      </c>
      <c r="D69" s="7"/>
      <c r="E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8"/>
      <c r="AL69" s="7"/>
      <c r="AM69" s="7"/>
      <c r="AN69" s="7"/>
    </row>
    <row r="70" spans="4:40" s="6" customFormat="1" ht="4.5" customHeight="1">
      <c r="D70" s="7"/>
      <c r="E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8"/>
      <c r="AL70" s="7"/>
      <c r="AM70" s="7"/>
      <c r="AN70" s="7"/>
    </row>
    <row r="71" spans="1:55" s="6" customFormat="1" ht="10.5" customHeight="1">
      <c r="A71" s="9"/>
      <c r="B71" s="10" t="s">
        <v>109</v>
      </c>
      <c r="C71" s="10" t="s">
        <v>110</v>
      </c>
      <c r="D71" s="11" t="s">
        <v>111</v>
      </c>
      <c r="E71" s="11" t="s">
        <v>112</v>
      </c>
      <c r="F71" s="11" t="s">
        <v>113</v>
      </c>
      <c r="G71" s="11" t="s">
        <v>114</v>
      </c>
      <c r="H71" s="11" t="s">
        <v>115</v>
      </c>
      <c r="I71" s="11" t="s">
        <v>116</v>
      </c>
      <c r="J71" s="11" t="s">
        <v>117</v>
      </c>
      <c r="K71" s="12"/>
      <c r="L71" s="11">
        <v>1</v>
      </c>
      <c r="M71" s="11">
        <v>2</v>
      </c>
      <c r="N71" s="11">
        <v>3</v>
      </c>
      <c r="O71" s="11">
        <v>4</v>
      </c>
      <c r="P71" s="11">
        <v>5</v>
      </c>
      <c r="Q71" s="11">
        <v>6</v>
      </c>
      <c r="R71" s="11">
        <v>7</v>
      </c>
      <c r="S71" s="11">
        <v>8</v>
      </c>
      <c r="T71" s="11">
        <v>9</v>
      </c>
      <c r="U71" s="13">
        <v>10</v>
      </c>
      <c r="V71" s="13">
        <v>11</v>
      </c>
      <c r="W71" s="13">
        <v>12</v>
      </c>
      <c r="X71" s="13">
        <v>13</v>
      </c>
      <c r="Y71" s="13">
        <v>14</v>
      </c>
      <c r="Z71" s="7"/>
      <c r="AA71" s="11">
        <v>1</v>
      </c>
      <c r="AB71" s="11">
        <v>2</v>
      </c>
      <c r="AC71" s="11">
        <v>3</v>
      </c>
      <c r="AD71" s="11">
        <v>4</v>
      </c>
      <c r="AE71" s="11">
        <v>5</v>
      </c>
      <c r="AF71" s="11">
        <v>6</v>
      </c>
      <c r="AG71" s="11">
        <v>7</v>
      </c>
      <c r="AH71" s="11">
        <v>8</v>
      </c>
      <c r="AI71" s="11">
        <v>9</v>
      </c>
      <c r="AJ71" s="13">
        <v>10</v>
      </c>
      <c r="AK71" s="13">
        <v>11</v>
      </c>
      <c r="AL71" s="13">
        <v>12</v>
      </c>
      <c r="AM71" s="13">
        <v>13</v>
      </c>
      <c r="AN71" s="13">
        <v>14</v>
      </c>
      <c r="AP71" s="11">
        <v>1</v>
      </c>
      <c r="AQ71" s="11">
        <v>2</v>
      </c>
      <c r="AR71" s="11">
        <v>3</v>
      </c>
      <c r="AS71" s="11">
        <v>4</v>
      </c>
      <c r="AT71" s="11">
        <v>5</v>
      </c>
      <c r="AU71" s="11">
        <v>6</v>
      </c>
      <c r="AV71" s="11">
        <v>7</v>
      </c>
      <c r="AW71" s="11">
        <v>8</v>
      </c>
      <c r="AX71" s="11">
        <v>9</v>
      </c>
      <c r="AY71" s="11">
        <v>10</v>
      </c>
      <c r="AZ71" s="11">
        <v>11</v>
      </c>
      <c r="BA71" s="11">
        <v>12</v>
      </c>
      <c r="BB71" s="11">
        <v>13</v>
      </c>
      <c r="BC71" s="11">
        <v>14</v>
      </c>
    </row>
    <row r="72" spans="1:55" s="6" customFormat="1" ht="11.25" customHeight="1">
      <c r="A72" s="14"/>
      <c r="B72" s="20" t="s">
        <v>238</v>
      </c>
      <c r="C72" s="20" t="s">
        <v>71</v>
      </c>
      <c r="D72" s="36">
        <v>28926</v>
      </c>
      <c r="E72" s="16" t="s">
        <v>323</v>
      </c>
      <c r="F72" s="16">
        <f aca="true" t="shared" si="15" ref="F72:F92">COUNT(L72:Y72)</f>
        <v>11</v>
      </c>
      <c r="G72" s="16">
        <f aca="true" t="shared" si="16" ref="G72:G92">SUM(L72:Y72)</f>
        <v>9</v>
      </c>
      <c r="H72" s="16">
        <f aca="true" t="shared" si="17" ref="H72:H92">SUM(AA72:AN72)</f>
        <v>12</v>
      </c>
      <c r="I72" s="17">
        <f aca="true" t="shared" si="18" ref="I72:I84">SUM(G72:H72)</f>
        <v>21</v>
      </c>
      <c r="J72" s="16">
        <f aca="true" t="shared" si="19" ref="J72:J84">SUM(AP72:BC72)</f>
        <v>0</v>
      </c>
      <c r="K72" s="7"/>
      <c r="L72" s="18">
        <v>0</v>
      </c>
      <c r="M72" s="18">
        <v>1</v>
      </c>
      <c r="N72" s="18">
        <v>0</v>
      </c>
      <c r="O72" s="18">
        <v>1</v>
      </c>
      <c r="P72" s="18">
        <v>0</v>
      </c>
      <c r="Q72" s="18">
        <v>0</v>
      </c>
      <c r="R72" s="18">
        <v>2</v>
      </c>
      <c r="S72" s="18">
        <v>1</v>
      </c>
      <c r="T72" s="18">
        <v>1</v>
      </c>
      <c r="U72" s="18">
        <v>2</v>
      </c>
      <c r="V72" s="18">
        <v>1</v>
      </c>
      <c r="W72" s="18"/>
      <c r="X72" s="162"/>
      <c r="Y72" s="162"/>
      <c r="Z72" s="8"/>
      <c r="AA72" s="16">
        <v>2</v>
      </c>
      <c r="AB72" s="16">
        <v>0</v>
      </c>
      <c r="AC72" s="16">
        <v>1</v>
      </c>
      <c r="AD72" s="16">
        <v>0</v>
      </c>
      <c r="AE72" s="16">
        <v>1</v>
      </c>
      <c r="AF72" s="16">
        <v>2</v>
      </c>
      <c r="AG72" s="16">
        <v>1</v>
      </c>
      <c r="AH72" s="16">
        <v>2</v>
      </c>
      <c r="AI72" s="16">
        <v>0</v>
      </c>
      <c r="AJ72" s="16">
        <v>1</v>
      </c>
      <c r="AK72" s="16">
        <v>2</v>
      </c>
      <c r="AL72" s="19"/>
      <c r="AM72" s="19"/>
      <c r="AN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s="6" customFormat="1" ht="11.25" customHeight="1">
      <c r="A73" s="14"/>
      <c r="B73" s="20" t="s">
        <v>238</v>
      </c>
      <c r="C73" s="20" t="s">
        <v>42</v>
      </c>
      <c r="D73" s="36">
        <v>29337</v>
      </c>
      <c r="E73" s="16" t="s">
        <v>323</v>
      </c>
      <c r="F73" s="16">
        <f t="shared" si="15"/>
        <v>2</v>
      </c>
      <c r="G73" s="16">
        <f t="shared" si="16"/>
        <v>2</v>
      </c>
      <c r="H73" s="16">
        <f t="shared" si="17"/>
        <v>0</v>
      </c>
      <c r="I73" s="17">
        <f t="shared" si="18"/>
        <v>2</v>
      </c>
      <c r="J73" s="16">
        <f t="shared" si="19"/>
        <v>0</v>
      </c>
      <c r="K73" s="21"/>
      <c r="L73" s="18"/>
      <c r="M73" s="18"/>
      <c r="N73" s="18"/>
      <c r="O73" s="18"/>
      <c r="P73" s="18">
        <v>1</v>
      </c>
      <c r="Q73" s="18">
        <v>1</v>
      </c>
      <c r="R73" s="18"/>
      <c r="S73" s="18"/>
      <c r="T73" s="18"/>
      <c r="U73" s="18"/>
      <c r="V73" s="18"/>
      <c r="W73" s="18"/>
      <c r="X73" s="162"/>
      <c r="Y73" s="162"/>
      <c r="Z73" s="8"/>
      <c r="AA73" s="16"/>
      <c r="AB73" s="16"/>
      <c r="AC73" s="16"/>
      <c r="AD73" s="16"/>
      <c r="AE73" s="16">
        <v>0</v>
      </c>
      <c r="AF73" s="16">
        <v>0</v>
      </c>
      <c r="AG73" s="16"/>
      <c r="AH73" s="16"/>
      <c r="AI73" s="16"/>
      <c r="AJ73" s="16"/>
      <c r="AK73" s="16"/>
      <c r="AL73" s="19"/>
      <c r="AM73" s="19"/>
      <c r="AN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s="6" customFormat="1" ht="11.25" customHeight="1">
      <c r="A74" s="14"/>
      <c r="B74" s="20" t="s">
        <v>239</v>
      </c>
      <c r="C74" s="20" t="s">
        <v>147</v>
      </c>
      <c r="D74" s="36">
        <v>29682</v>
      </c>
      <c r="E74" s="16" t="s">
        <v>323</v>
      </c>
      <c r="F74" s="16">
        <f t="shared" si="15"/>
        <v>10</v>
      </c>
      <c r="G74" s="16">
        <f t="shared" si="16"/>
        <v>11</v>
      </c>
      <c r="H74" s="16">
        <f t="shared" si="17"/>
        <v>11</v>
      </c>
      <c r="I74" s="17">
        <f t="shared" si="18"/>
        <v>22</v>
      </c>
      <c r="J74" s="16">
        <f t="shared" si="19"/>
        <v>0</v>
      </c>
      <c r="K74" s="7"/>
      <c r="L74" s="18">
        <v>0</v>
      </c>
      <c r="M74" s="18">
        <v>2</v>
      </c>
      <c r="N74" s="18">
        <v>2</v>
      </c>
      <c r="O74" s="18"/>
      <c r="P74" s="18">
        <v>0</v>
      </c>
      <c r="Q74" s="18">
        <v>2</v>
      </c>
      <c r="R74" s="18">
        <v>1</v>
      </c>
      <c r="S74" s="18">
        <v>1</v>
      </c>
      <c r="T74" s="18">
        <v>1</v>
      </c>
      <c r="U74" s="18">
        <v>1</v>
      </c>
      <c r="V74" s="18">
        <v>1</v>
      </c>
      <c r="W74" s="18"/>
      <c r="X74" s="162"/>
      <c r="Y74" s="162"/>
      <c r="Z74" s="8"/>
      <c r="AA74" s="16">
        <v>1</v>
      </c>
      <c r="AB74" s="16">
        <v>0</v>
      </c>
      <c r="AC74" s="16">
        <v>0</v>
      </c>
      <c r="AD74" s="16"/>
      <c r="AE74" s="16">
        <v>2</v>
      </c>
      <c r="AF74" s="16">
        <v>1</v>
      </c>
      <c r="AG74" s="16">
        <v>2</v>
      </c>
      <c r="AH74" s="16">
        <v>3</v>
      </c>
      <c r="AI74" s="16">
        <v>0</v>
      </c>
      <c r="AJ74" s="16">
        <v>1</v>
      </c>
      <c r="AK74" s="16">
        <v>1</v>
      </c>
      <c r="AL74" s="19"/>
      <c r="AM74" s="19"/>
      <c r="AN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s="6" customFormat="1" ht="11.25" customHeight="1">
      <c r="A75" s="14"/>
      <c r="B75" s="20" t="s">
        <v>240</v>
      </c>
      <c r="C75" s="20" t="s">
        <v>147</v>
      </c>
      <c r="D75" s="36">
        <v>26908</v>
      </c>
      <c r="E75" s="16" t="s">
        <v>323</v>
      </c>
      <c r="F75" s="16">
        <f t="shared" si="15"/>
        <v>10</v>
      </c>
      <c r="G75" s="16">
        <f t="shared" si="16"/>
        <v>10</v>
      </c>
      <c r="H75" s="16">
        <f t="shared" si="17"/>
        <v>10</v>
      </c>
      <c r="I75" s="17">
        <f t="shared" si="18"/>
        <v>20</v>
      </c>
      <c r="J75" s="16">
        <f t="shared" si="19"/>
        <v>0</v>
      </c>
      <c r="K75" s="7"/>
      <c r="L75" s="18">
        <v>1</v>
      </c>
      <c r="M75" s="18">
        <v>3</v>
      </c>
      <c r="N75" s="18">
        <v>0</v>
      </c>
      <c r="O75" s="18">
        <v>0</v>
      </c>
      <c r="P75" s="18"/>
      <c r="Q75" s="18">
        <v>2</v>
      </c>
      <c r="R75" s="18">
        <v>0</v>
      </c>
      <c r="S75" s="18">
        <v>0</v>
      </c>
      <c r="T75" s="18">
        <v>2</v>
      </c>
      <c r="U75" s="18">
        <v>1</v>
      </c>
      <c r="V75" s="18">
        <v>1</v>
      </c>
      <c r="W75" s="18"/>
      <c r="X75" s="162"/>
      <c r="Y75" s="162"/>
      <c r="Z75" s="8"/>
      <c r="AA75" s="16">
        <v>1</v>
      </c>
      <c r="AB75" s="16">
        <v>0</v>
      </c>
      <c r="AC75" s="16">
        <v>1</v>
      </c>
      <c r="AD75" s="16">
        <v>0</v>
      </c>
      <c r="AE75" s="16"/>
      <c r="AF75" s="16">
        <v>1</v>
      </c>
      <c r="AG75" s="16">
        <v>2</v>
      </c>
      <c r="AH75" s="16">
        <v>2</v>
      </c>
      <c r="AI75" s="16">
        <v>1</v>
      </c>
      <c r="AJ75" s="16">
        <v>2</v>
      </c>
      <c r="AK75" s="16">
        <v>0</v>
      </c>
      <c r="AL75" s="19"/>
      <c r="AM75" s="19"/>
      <c r="AN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s="24" customFormat="1" ht="11.25" customHeight="1">
      <c r="A76" s="14"/>
      <c r="B76" s="20" t="s">
        <v>241</v>
      </c>
      <c r="C76" s="20" t="s">
        <v>34</v>
      </c>
      <c r="D76" s="36">
        <v>25202</v>
      </c>
      <c r="E76" s="16" t="s">
        <v>323</v>
      </c>
      <c r="F76" s="16">
        <f t="shared" si="15"/>
        <v>10</v>
      </c>
      <c r="G76" s="16">
        <f t="shared" si="16"/>
        <v>2</v>
      </c>
      <c r="H76" s="16">
        <f t="shared" si="17"/>
        <v>6</v>
      </c>
      <c r="I76" s="17">
        <f t="shared" si="18"/>
        <v>8</v>
      </c>
      <c r="J76" s="16">
        <f t="shared" si="19"/>
        <v>0</v>
      </c>
      <c r="K76" s="22"/>
      <c r="L76" s="18">
        <v>1</v>
      </c>
      <c r="M76" s="18">
        <v>1</v>
      </c>
      <c r="N76" s="18">
        <v>0</v>
      </c>
      <c r="O76" s="18">
        <v>0</v>
      </c>
      <c r="P76" s="18"/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/>
      <c r="X76" s="162"/>
      <c r="Y76" s="162"/>
      <c r="Z76" s="8"/>
      <c r="AA76" s="16">
        <v>0</v>
      </c>
      <c r="AB76" s="16">
        <v>1</v>
      </c>
      <c r="AC76" s="16">
        <v>2</v>
      </c>
      <c r="AD76" s="16">
        <v>1</v>
      </c>
      <c r="AE76" s="16"/>
      <c r="AF76" s="16">
        <v>1</v>
      </c>
      <c r="AG76" s="16">
        <v>0</v>
      </c>
      <c r="AH76" s="16">
        <v>0</v>
      </c>
      <c r="AI76" s="16">
        <v>0</v>
      </c>
      <c r="AJ76" s="16">
        <v>1</v>
      </c>
      <c r="AK76" s="16">
        <v>0</v>
      </c>
      <c r="AL76" s="23"/>
      <c r="AM76" s="23"/>
      <c r="AN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6" customFormat="1" ht="11.25" customHeight="1">
      <c r="A77" s="14"/>
      <c r="B77" s="33" t="s">
        <v>242</v>
      </c>
      <c r="C77" s="33" t="s">
        <v>102</v>
      </c>
      <c r="D77" s="40">
        <v>23631</v>
      </c>
      <c r="E77" s="16" t="s">
        <v>323</v>
      </c>
      <c r="F77" s="16">
        <f t="shared" si="15"/>
        <v>0</v>
      </c>
      <c r="G77" s="16">
        <f t="shared" si="16"/>
        <v>0</v>
      </c>
      <c r="H77" s="16">
        <f t="shared" si="17"/>
        <v>0</v>
      </c>
      <c r="I77" s="17">
        <f t="shared" si="18"/>
        <v>0</v>
      </c>
      <c r="J77" s="16">
        <f t="shared" si="19"/>
        <v>0</v>
      </c>
      <c r="K77" s="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62"/>
      <c r="Y77" s="162"/>
      <c r="Z77" s="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9"/>
      <c r="AM77" s="19"/>
      <c r="AN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s="6" customFormat="1" ht="11.25" customHeight="1">
      <c r="A78" s="14"/>
      <c r="B78" s="20" t="s">
        <v>212</v>
      </c>
      <c r="C78" s="20" t="s">
        <v>43</v>
      </c>
      <c r="D78" s="36">
        <v>29666</v>
      </c>
      <c r="E78" s="16" t="s">
        <v>323</v>
      </c>
      <c r="F78" s="16">
        <f t="shared" si="15"/>
        <v>7</v>
      </c>
      <c r="G78" s="16">
        <f t="shared" si="16"/>
        <v>6</v>
      </c>
      <c r="H78" s="16">
        <f t="shared" si="17"/>
        <v>5</v>
      </c>
      <c r="I78" s="17">
        <f t="shared" si="18"/>
        <v>11</v>
      </c>
      <c r="J78" s="16">
        <f t="shared" si="19"/>
        <v>0</v>
      </c>
      <c r="K78" s="7"/>
      <c r="L78" s="18">
        <v>1</v>
      </c>
      <c r="M78" s="18">
        <v>1</v>
      </c>
      <c r="N78" s="18">
        <v>2</v>
      </c>
      <c r="O78" s="18">
        <v>1</v>
      </c>
      <c r="P78" s="18">
        <v>0</v>
      </c>
      <c r="Q78" s="18"/>
      <c r="R78" s="18"/>
      <c r="S78" s="18"/>
      <c r="T78" s="18"/>
      <c r="U78" s="18">
        <v>0</v>
      </c>
      <c r="V78" s="18">
        <v>1</v>
      </c>
      <c r="W78" s="18"/>
      <c r="X78" s="162"/>
      <c r="Y78" s="162"/>
      <c r="Z78" s="8"/>
      <c r="AA78" s="16">
        <v>0</v>
      </c>
      <c r="AB78" s="16">
        <v>3</v>
      </c>
      <c r="AC78" s="16">
        <v>0</v>
      </c>
      <c r="AD78" s="16">
        <v>1</v>
      </c>
      <c r="AE78" s="16">
        <v>0</v>
      </c>
      <c r="AF78" s="16"/>
      <c r="AG78" s="16"/>
      <c r="AH78" s="16"/>
      <c r="AI78" s="16"/>
      <c r="AJ78" s="16">
        <v>0</v>
      </c>
      <c r="AK78" s="16">
        <v>1</v>
      </c>
      <c r="AL78" s="19"/>
      <c r="AM78" s="19"/>
      <c r="AN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s="6" customFormat="1" ht="11.25" customHeight="1">
      <c r="A79" s="14"/>
      <c r="B79" s="20" t="s">
        <v>243</v>
      </c>
      <c r="C79" s="20" t="s">
        <v>244</v>
      </c>
      <c r="D79" s="20"/>
      <c r="E79" s="16" t="s">
        <v>323</v>
      </c>
      <c r="F79" s="16">
        <f t="shared" si="15"/>
        <v>1</v>
      </c>
      <c r="G79" s="16">
        <f t="shared" si="16"/>
        <v>0</v>
      </c>
      <c r="H79" s="16">
        <f t="shared" si="17"/>
        <v>0</v>
      </c>
      <c r="I79" s="17">
        <f t="shared" si="18"/>
        <v>0</v>
      </c>
      <c r="J79" s="16">
        <f t="shared" si="19"/>
        <v>0</v>
      </c>
      <c r="K79" s="7"/>
      <c r="L79" s="18"/>
      <c r="M79" s="18"/>
      <c r="N79" s="18"/>
      <c r="O79" s="18"/>
      <c r="P79" s="18">
        <v>0</v>
      </c>
      <c r="Q79" s="18"/>
      <c r="R79" s="18"/>
      <c r="S79" s="18"/>
      <c r="T79" s="18"/>
      <c r="U79" s="18"/>
      <c r="V79" s="18"/>
      <c r="W79" s="18"/>
      <c r="X79" s="162"/>
      <c r="Y79" s="162"/>
      <c r="Z79" s="8"/>
      <c r="AA79" s="16"/>
      <c r="AB79" s="16"/>
      <c r="AC79" s="16"/>
      <c r="AD79" s="16"/>
      <c r="AE79" s="16">
        <v>0</v>
      </c>
      <c r="AF79" s="16"/>
      <c r="AG79" s="16"/>
      <c r="AH79" s="16"/>
      <c r="AI79" s="16"/>
      <c r="AJ79" s="16"/>
      <c r="AK79" s="16"/>
      <c r="AL79" s="19"/>
      <c r="AM79" s="19"/>
      <c r="AN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s="6" customFormat="1" ht="11.25" customHeight="1">
      <c r="A80" s="14"/>
      <c r="B80" s="20" t="s">
        <v>245</v>
      </c>
      <c r="C80" s="20" t="s">
        <v>97</v>
      </c>
      <c r="D80" s="36">
        <v>33529</v>
      </c>
      <c r="E80" s="16" t="s">
        <v>323</v>
      </c>
      <c r="F80" s="16">
        <f t="shared" si="15"/>
        <v>9</v>
      </c>
      <c r="G80" s="16">
        <f t="shared" si="16"/>
        <v>14</v>
      </c>
      <c r="H80" s="16">
        <f t="shared" si="17"/>
        <v>9</v>
      </c>
      <c r="I80" s="17">
        <f t="shared" si="18"/>
        <v>23</v>
      </c>
      <c r="J80" s="16">
        <f t="shared" si="19"/>
        <v>0</v>
      </c>
      <c r="K80" s="21"/>
      <c r="L80" s="18">
        <v>3</v>
      </c>
      <c r="M80" s="18">
        <v>0</v>
      </c>
      <c r="N80" s="18">
        <v>0</v>
      </c>
      <c r="O80" s="18">
        <v>2</v>
      </c>
      <c r="P80" s="18">
        <v>3</v>
      </c>
      <c r="Q80" s="18">
        <v>1</v>
      </c>
      <c r="R80" s="18">
        <v>0</v>
      </c>
      <c r="S80" s="18">
        <v>5</v>
      </c>
      <c r="T80" s="18">
        <v>0</v>
      </c>
      <c r="U80" s="18"/>
      <c r="V80" s="18"/>
      <c r="W80" s="18"/>
      <c r="X80" s="162"/>
      <c r="Y80" s="162"/>
      <c r="Z80" s="8"/>
      <c r="AA80" s="16">
        <v>0</v>
      </c>
      <c r="AB80" s="16">
        <v>1</v>
      </c>
      <c r="AC80" s="16">
        <v>0</v>
      </c>
      <c r="AD80" s="16">
        <v>1</v>
      </c>
      <c r="AE80" s="16">
        <v>0</v>
      </c>
      <c r="AF80" s="16">
        <v>2</v>
      </c>
      <c r="AG80" s="16">
        <v>0</v>
      </c>
      <c r="AH80" s="16">
        <v>2</v>
      </c>
      <c r="AI80" s="16">
        <v>3</v>
      </c>
      <c r="AJ80" s="16"/>
      <c r="AK80" s="16"/>
      <c r="AL80" s="19"/>
      <c r="AM80" s="19"/>
      <c r="AN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s="6" customFormat="1" ht="11.25" customHeight="1">
      <c r="A81" s="14"/>
      <c r="B81" s="20" t="s">
        <v>246</v>
      </c>
      <c r="C81" s="20" t="s">
        <v>223</v>
      </c>
      <c r="D81" s="36">
        <v>30483</v>
      </c>
      <c r="E81" s="16" t="s">
        <v>323</v>
      </c>
      <c r="F81" s="16">
        <f t="shared" si="15"/>
        <v>0</v>
      </c>
      <c r="G81" s="16">
        <f t="shared" si="16"/>
        <v>0</v>
      </c>
      <c r="H81" s="16">
        <f t="shared" si="17"/>
        <v>0</v>
      </c>
      <c r="I81" s="17">
        <f t="shared" si="18"/>
        <v>0</v>
      </c>
      <c r="J81" s="16">
        <f t="shared" si="19"/>
        <v>0</v>
      </c>
      <c r="K81" s="21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62"/>
      <c r="Y81" s="162"/>
      <c r="Z81" s="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9"/>
      <c r="AM81" s="19"/>
      <c r="AN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s="6" customFormat="1" ht="11.25" customHeight="1">
      <c r="A82" s="14"/>
      <c r="B82" s="20" t="s">
        <v>246</v>
      </c>
      <c r="C82" s="20" t="s">
        <v>36</v>
      </c>
      <c r="D82" s="36">
        <v>29923</v>
      </c>
      <c r="E82" s="16" t="s">
        <v>323</v>
      </c>
      <c r="F82" s="16">
        <f t="shared" si="15"/>
        <v>0</v>
      </c>
      <c r="G82" s="16">
        <f t="shared" si="16"/>
        <v>0</v>
      </c>
      <c r="H82" s="16">
        <f t="shared" si="17"/>
        <v>0</v>
      </c>
      <c r="I82" s="17">
        <f t="shared" si="18"/>
        <v>0</v>
      </c>
      <c r="J82" s="16">
        <f t="shared" si="19"/>
        <v>0</v>
      </c>
      <c r="K82" s="2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62"/>
      <c r="Y82" s="162"/>
      <c r="Z82" s="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9"/>
      <c r="AM82" s="19"/>
      <c r="AN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s="6" customFormat="1" ht="11.25" customHeight="1">
      <c r="A83" s="14"/>
      <c r="B83" s="9" t="s">
        <v>247</v>
      </c>
      <c r="C83" s="9" t="s">
        <v>147</v>
      </c>
      <c r="D83" s="36">
        <v>28201</v>
      </c>
      <c r="E83" s="16" t="s">
        <v>323</v>
      </c>
      <c r="F83" s="16">
        <f t="shared" si="15"/>
        <v>7</v>
      </c>
      <c r="G83" s="16">
        <f t="shared" si="16"/>
        <v>6</v>
      </c>
      <c r="H83" s="16">
        <f t="shared" si="17"/>
        <v>3</v>
      </c>
      <c r="I83" s="17">
        <f t="shared" si="18"/>
        <v>9</v>
      </c>
      <c r="J83" s="16">
        <f t="shared" si="19"/>
        <v>0</v>
      </c>
      <c r="K83" s="7"/>
      <c r="L83" s="18">
        <v>0</v>
      </c>
      <c r="M83" s="18">
        <v>1</v>
      </c>
      <c r="N83" s="18"/>
      <c r="O83" s="18">
        <v>0</v>
      </c>
      <c r="P83" s="18"/>
      <c r="Q83" s="18"/>
      <c r="R83" s="18">
        <v>3</v>
      </c>
      <c r="S83" s="18">
        <v>1</v>
      </c>
      <c r="T83" s="18">
        <v>0</v>
      </c>
      <c r="U83" s="18">
        <v>1</v>
      </c>
      <c r="V83" s="18"/>
      <c r="W83" s="18"/>
      <c r="X83" s="162"/>
      <c r="Y83" s="162"/>
      <c r="Z83" s="25"/>
      <c r="AA83" s="16">
        <v>0</v>
      </c>
      <c r="AB83" s="16">
        <v>1</v>
      </c>
      <c r="AC83" s="16"/>
      <c r="AD83" s="16">
        <v>0</v>
      </c>
      <c r="AE83" s="16"/>
      <c r="AF83" s="16"/>
      <c r="AG83" s="16">
        <v>0</v>
      </c>
      <c r="AH83" s="16">
        <v>2</v>
      </c>
      <c r="AI83" s="16">
        <v>0</v>
      </c>
      <c r="AJ83" s="16">
        <v>0</v>
      </c>
      <c r="AK83" s="16"/>
      <c r="AL83" s="19"/>
      <c r="AM83" s="19"/>
      <c r="AN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s="24" customFormat="1" ht="11.25" customHeight="1">
      <c r="A84" s="14"/>
      <c r="B84" s="20" t="s">
        <v>211</v>
      </c>
      <c r="C84" s="20" t="s">
        <v>43</v>
      </c>
      <c r="D84" s="15" t="s">
        <v>294</v>
      </c>
      <c r="E84" s="16" t="s">
        <v>323</v>
      </c>
      <c r="F84" s="16">
        <f t="shared" si="15"/>
        <v>0</v>
      </c>
      <c r="G84" s="16">
        <f t="shared" si="16"/>
        <v>0</v>
      </c>
      <c r="H84" s="16">
        <f t="shared" si="17"/>
        <v>0</v>
      </c>
      <c r="I84" s="17">
        <f t="shared" si="18"/>
        <v>0</v>
      </c>
      <c r="J84" s="16">
        <f t="shared" si="19"/>
        <v>0</v>
      </c>
      <c r="K84" s="2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62"/>
      <c r="Y84" s="162"/>
      <c r="Z84" s="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23"/>
      <c r="AM84" s="23"/>
      <c r="AN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s="32" customFormat="1" ht="11.25" customHeight="1">
      <c r="A85" s="27"/>
      <c r="B85" s="20" t="s">
        <v>205</v>
      </c>
      <c r="C85" s="20" t="s">
        <v>97</v>
      </c>
      <c r="D85" s="15"/>
      <c r="E85" s="16" t="s">
        <v>323</v>
      </c>
      <c r="F85" s="16">
        <f>COUNT(L85:Y85)</f>
        <v>8</v>
      </c>
      <c r="G85" s="16">
        <f>SUM(L85:Y85)</f>
        <v>9</v>
      </c>
      <c r="H85" s="16">
        <f>SUM(AA85:AN85)</f>
        <v>6</v>
      </c>
      <c r="I85" s="17">
        <f>SUM(G85:H85)</f>
        <v>15</v>
      </c>
      <c r="J85" s="16">
        <f>SUM(AP85:BC85)</f>
        <v>0</v>
      </c>
      <c r="K85" s="8"/>
      <c r="L85" s="18">
        <v>0</v>
      </c>
      <c r="M85" s="18">
        <v>1</v>
      </c>
      <c r="N85" s="18">
        <v>1</v>
      </c>
      <c r="O85" s="18"/>
      <c r="P85" s="18">
        <v>0</v>
      </c>
      <c r="Q85" s="18">
        <v>1</v>
      </c>
      <c r="R85" s="18">
        <v>1</v>
      </c>
      <c r="S85" s="18">
        <v>5</v>
      </c>
      <c r="T85" s="18">
        <v>0</v>
      </c>
      <c r="U85" s="18"/>
      <c r="V85" s="18"/>
      <c r="W85" s="18"/>
      <c r="X85" s="162"/>
      <c r="Y85" s="162"/>
      <c r="Z85" s="8"/>
      <c r="AA85" s="16">
        <v>1</v>
      </c>
      <c r="AB85" s="16">
        <v>1</v>
      </c>
      <c r="AC85" s="16">
        <v>0</v>
      </c>
      <c r="AD85" s="16"/>
      <c r="AE85" s="16">
        <v>0</v>
      </c>
      <c r="AF85" s="16">
        <v>1</v>
      </c>
      <c r="AG85" s="16">
        <v>3</v>
      </c>
      <c r="AH85" s="16">
        <v>0</v>
      </c>
      <c r="AI85" s="16">
        <v>0</v>
      </c>
      <c r="AJ85" s="16"/>
      <c r="AK85" s="16"/>
      <c r="AL85" s="16"/>
      <c r="AM85" s="16"/>
      <c r="AN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s="32" customFormat="1" ht="11.25" customHeight="1">
      <c r="A86" s="27" t="s">
        <v>485</v>
      </c>
      <c r="B86" s="20" t="s">
        <v>467</v>
      </c>
      <c r="C86" s="20" t="s">
        <v>160</v>
      </c>
      <c r="D86" s="15"/>
      <c r="E86" s="16" t="s">
        <v>323</v>
      </c>
      <c r="F86" s="16">
        <f>COUNT(L86:Y86)</f>
        <v>6</v>
      </c>
      <c r="G86" s="16">
        <f>SUM(L86:Y86)</f>
        <v>3</v>
      </c>
      <c r="H86" s="16">
        <f>SUM(AA86:AN86)</f>
        <v>7</v>
      </c>
      <c r="I86" s="17">
        <f>SUM(G86:H86)</f>
        <v>10</v>
      </c>
      <c r="J86" s="16">
        <f>SUM(AP86:BC86)</f>
        <v>0</v>
      </c>
      <c r="K86" s="8"/>
      <c r="L86" s="18"/>
      <c r="M86" s="18"/>
      <c r="N86" s="18"/>
      <c r="O86" s="18">
        <v>0</v>
      </c>
      <c r="P86" s="18"/>
      <c r="Q86" s="18"/>
      <c r="R86" s="18">
        <v>2</v>
      </c>
      <c r="S86" s="18">
        <v>0</v>
      </c>
      <c r="T86" s="18">
        <v>1</v>
      </c>
      <c r="U86" s="18">
        <v>0</v>
      </c>
      <c r="V86" s="18">
        <v>0</v>
      </c>
      <c r="W86" s="18"/>
      <c r="X86" s="162"/>
      <c r="Y86" s="162"/>
      <c r="Z86" s="8"/>
      <c r="AA86" s="16"/>
      <c r="AB86" s="16"/>
      <c r="AC86" s="16"/>
      <c r="AD86" s="16">
        <v>1</v>
      </c>
      <c r="AE86" s="16"/>
      <c r="AF86" s="16"/>
      <c r="AG86" s="16">
        <v>0</v>
      </c>
      <c r="AH86" s="16">
        <v>5</v>
      </c>
      <c r="AI86" s="16">
        <v>1</v>
      </c>
      <c r="AJ86" s="16">
        <v>0</v>
      </c>
      <c r="AK86" s="16">
        <v>0</v>
      </c>
      <c r="AL86" s="16"/>
      <c r="AM86" s="16"/>
      <c r="AN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s="32" customFormat="1" ht="11.25" customHeight="1">
      <c r="A87" s="27" t="s">
        <v>450</v>
      </c>
      <c r="B87" s="20" t="s">
        <v>186</v>
      </c>
      <c r="C87" s="20" t="s">
        <v>501</v>
      </c>
      <c r="D87" s="15"/>
      <c r="E87" s="16" t="s">
        <v>323</v>
      </c>
      <c r="F87" s="16">
        <f>COUNT(L87:Y87)</f>
        <v>1</v>
      </c>
      <c r="G87" s="16">
        <f>SUM(L87:Y87)</f>
        <v>0</v>
      </c>
      <c r="H87" s="16">
        <f>SUM(AA87:AN87)</f>
        <v>0</v>
      </c>
      <c r="I87" s="17">
        <f>SUM(G87:H87)</f>
        <v>0</v>
      </c>
      <c r="J87" s="16">
        <f>SUM(AP87:BC87)</f>
        <v>0</v>
      </c>
      <c r="K87" s="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>
        <v>0</v>
      </c>
      <c r="W87" s="18"/>
      <c r="X87" s="162"/>
      <c r="Y87" s="162"/>
      <c r="Z87" s="8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>
        <v>0</v>
      </c>
      <c r="AL87" s="16"/>
      <c r="AM87" s="16"/>
      <c r="AN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s="32" customFormat="1" ht="11.25" customHeight="1">
      <c r="A88" s="27"/>
      <c r="B88" s="20"/>
      <c r="C88" s="20"/>
      <c r="D88" s="15"/>
      <c r="E88" s="16"/>
      <c r="F88" s="16"/>
      <c r="G88" s="16"/>
      <c r="H88" s="16"/>
      <c r="I88" s="17"/>
      <c r="J88" s="16"/>
      <c r="K88" s="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62"/>
      <c r="Y88" s="162"/>
      <c r="Z88" s="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s="32" customFormat="1" ht="11.25" customHeight="1">
      <c r="A89" s="27"/>
      <c r="B89" s="20" t="s">
        <v>456</v>
      </c>
      <c r="C89" s="20"/>
      <c r="D89" s="15"/>
      <c r="E89" s="16"/>
      <c r="F89" s="16"/>
      <c r="G89" s="16"/>
      <c r="H89" s="16"/>
      <c r="I89" s="17"/>
      <c r="J89" s="16"/>
      <c r="K89" s="8"/>
      <c r="L89" s="18"/>
      <c r="M89" s="18">
        <v>1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62"/>
      <c r="Y89" s="162"/>
      <c r="Z89" s="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s="32" customFormat="1" ht="11.25" customHeight="1">
      <c r="A90" s="27"/>
      <c r="B90" s="20" t="s">
        <v>108</v>
      </c>
      <c r="C90" s="20" t="s">
        <v>71</v>
      </c>
      <c r="D90" s="15"/>
      <c r="E90" s="16" t="s">
        <v>324</v>
      </c>
      <c r="F90" s="16">
        <f>COUNT(L90:Y90)</f>
        <v>1</v>
      </c>
      <c r="G90" s="16">
        <f>SUM(L90:Y90)</f>
        <v>11</v>
      </c>
      <c r="H90" s="16">
        <f>SUM(AA90:AN90)</f>
        <v>0</v>
      </c>
      <c r="I90" s="17">
        <f>SUM(L90:Y90)</f>
        <v>11</v>
      </c>
      <c r="J90" s="16">
        <f>SUM(AP90:BC90)</f>
        <v>0</v>
      </c>
      <c r="K90" s="8"/>
      <c r="L90" s="18"/>
      <c r="M90" s="18">
        <v>11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62"/>
      <c r="Y90" s="162"/>
      <c r="Z90" s="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s="32" customFormat="1" ht="11.25" customHeight="1">
      <c r="A91" s="27"/>
      <c r="B91" s="20" t="s">
        <v>249</v>
      </c>
      <c r="C91" s="20" t="s">
        <v>42</v>
      </c>
      <c r="D91" s="36">
        <v>28965</v>
      </c>
      <c r="E91" s="16" t="s">
        <v>324</v>
      </c>
      <c r="F91" s="16">
        <f t="shared" si="15"/>
        <v>10</v>
      </c>
      <c r="G91" s="16">
        <f t="shared" si="16"/>
        <v>66</v>
      </c>
      <c r="H91" s="16">
        <f t="shared" si="17"/>
        <v>0</v>
      </c>
      <c r="I91" s="17">
        <f>SUM(L91:Y91)</f>
        <v>66</v>
      </c>
      <c r="J91" s="16">
        <f>SUM(AP91:BC91)</f>
        <v>0</v>
      </c>
      <c r="K91" s="8"/>
      <c r="L91" s="18">
        <v>8</v>
      </c>
      <c r="M91" s="18"/>
      <c r="N91" s="18">
        <v>6</v>
      </c>
      <c r="O91" s="18">
        <v>9</v>
      </c>
      <c r="P91" s="18">
        <v>10</v>
      </c>
      <c r="Q91" s="18">
        <v>10</v>
      </c>
      <c r="R91" s="18">
        <v>4</v>
      </c>
      <c r="S91" s="18">
        <v>4</v>
      </c>
      <c r="T91" s="18">
        <v>3</v>
      </c>
      <c r="U91" s="18">
        <v>5</v>
      </c>
      <c r="V91" s="18">
        <v>7</v>
      </c>
      <c r="W91" s="18"/>
      <c r="X91" s="162"/>
      <c r="Y91" s="162"/>
      <c r="Z91" s="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s="6" customFormat="1" ht="11.25" customHeight="1">
      <c r="A92" s="27"/>
      <c r="B92" s="33" t="s">
        <v>295</v>
      </c>
      <c r="C92" s="33" t="s">
        <v>43</v>
      </c>
      <c r="D92" s="40">
        <v>29356</v>
      </c>
      <c r="E92" s="16" t="s">
        <v>324</v>
      </c>
      <c r="F92" s="16">
        <f t="shared" si="15"/>
        <v>0</v>
      </c>
      <c r="G92" s="16">
        <f t="shared" si="16"/>
        <v>0</v>
      </c>
      <c r="H92" s="16">
        <f t="shared" si="17"/>
        <v>0</v>
      </c>
      <c r="I92" s="17">
        <f>SUM(G92:H92)</f>
        <v>0</v>
      </c>
      <c r="J92" s="16">
        <f>SUM(AP92:BC92)</f>
        <v>0</v>
      </c>
      <c r="K92" s="2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62"/>
      <c r="Y92" s="162"/>
      <c r="Z92" s="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9"/>
      <c r="AM92" s="19"/>
      <c r="AN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40" s="6" customFormat="1" ht="12.75" customHeight="1">
      <c r="A93" s="5"/>
      <c r="D93" s="7"/>
      <c r="E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7"/>
      <c r="AM93" s="7"/>
      <c r="AN93" s="7"/>
    </row>
    <row r="94" spans="1:40" s="6" customFormat="1" ht="12.75" customHeight="1">
      <c r="A94" s="5" t="s">
        <v>339</v>
      </c>
      <c r="D94" s="7"/>
      <c r="E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7"/>
      <c r="AM94" s="7"/>
      <c r="AN94" s="7"/>
    </row>
    <row r="95" spans="4:40" s="6" customFormat="1" ht="4.5" customHeight="1">
      <c r="D95" s="7"/>
      <c r="E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</row>
    <row r="96" spans="1:55" s="6" customFormat="1" ht="10.5" customHeight="1">
      <c r="A96" s="9"/>
      <c r="B96" s="10" t="s">
        <v>130</v>
      </c>
      <c r="C96" s="10" t="s">
        <v>131</v>
      </c>
      <c r="D96" s="11" t="s">
        <v>132</v>
      </c>
      <c r="E96" s="11" t="s">
        <v>133</v>
      </c>
      <c r="F96" s="11" t="s">
        <v>134</v>
      </c>
      <c r="G96" s="11" t="s">
        <v>135</v>
      </c>
      <c r="H96" s="11" t="s">
        <v>136</v>
      </c>
      <c r="I96" s="11" t="s">
        <v>137</v>
      </c>
      <c r="J96" s="11" t="s">
        <v>138</v>
      </c>
      <c r="K96" s="12"/>
      <c r="L96" s="11">
        <v>1</v>
      </c>
      <c r="M96" s="11">
        <v>2</v>
      </c>
      <c r="N96" s="11">
        <v>3</v>
      </c>
      <c r="O96" s="11">
        <v>4</v>
      </c>
      <c r="P96" s="11">
        <v>5</v>
      </c>
      <c r="Q96" s="11">
        <v>6</v>
      </c>
      <c r="R96" s="11">
        <v>7</v>
      </c>
      <c r="S96" s="11">
        <v>8</v>
      </c>
      <c r="T96" s="11">
        <v>9</v>
      </c>
      <c r="U96" s="13">
        <v>10</v>
      </c>
      <c r="V96" s="13">
        <v>11</v>
      </c>
      <c r="W96" s="13">
        <v>12</v>
      </c>
      <c r="X96" s="13">
        <v>13</v>
      </c>
      <c r="Y96" s="13">
        <v>14</v>
      </c>
      <c r="Z96" s="7"/>
      <c r="AA96" s="11">
        <v>1</v>
      </c>
      <c r="AB96" s="11">
        <v>2</v>
      </c>
      <c r="AC96" s="11">
        <v>3</v>
      </c>
      <c r="AD96" s="11">
        <v>4</v>
      </c>
      <c r="AE96" s="11">
        <v>5</v>
      </c>
      <c r="AF96" s="11">
        <v>6</v>
      </c>
      <c r="AG96" s="11">
        <v>7</v>
      </c>
      <c r="AH96" s="11">
        <v>8</v>
      </c>
      <c r="AI96" s="11">
        <v>9</v>
      </c>
      <c r="AJ96" s="13">
        <v>10</v>
      </c>
      <c r="AK96" s="13">
        <v>11</v>
      </c>
      <c r="AL96" s="13">
        <v>12</v>
      </c>
      <c r="AM96" s="13">
        <v>13</v>
      </c>
      <c r="AN96" s="13">
        <v>14</v>
      </c>
      <c r="AP96" s="11">
        <v>1</v>
      </c>
      <c r="AQ96" s="11">
        <v>2</v>
      </c>
      <c r="AR96" s="11">
        <v>3</v>
      </c>
      <c r="AS96" s="11">
        <v>4</v>
      </c>
      <c r="AT96" s="11">
        <v>5</v>
      </c>
      <c r="AU96" s="11">
        <v>6</v>
      </c>
      <c r="AV96" s="11">
        <v>7</v>
      </c>
      <c r="AW96" s="11">
        <v>8</v>
      </c>
      <c r="AX96" s="11">
        <v>9</v>
      </c>
      <c r="AY96" s="11">
        <v>10</v>
      </c>
      <c r="AZ96" s="11">
        <v>11</v>
      </c>
      <c r="BA96" s="11">
        <v>12</v>
      </c>
      <c r="BB96" s="11">
        <v>13</v>
      </c>
      <c r="BC96" s="11">
        <v>14</v>
      </c>
    </row>
    <row r="97" spans="1:55" s="6" customFormat="1" ht="11.25" customHeight="1">
      <c r="A97" s="14"/>
      <c r="B97" s="37" t="s">
        <v>296</v>
      </c>
      <c r="C97" s="43" t="s">
        <v>93</v>
      </c>
      <c r="D97" s="43">
        <v>28451</v>
      </c>
      <c r="E97" s="16" t="s">
        <v>332</v>
      </c>
      <c r="F97" s="16">
        <f aca="true" t="shared" si="20" ref="F97:F110">COUNT(L97:Y97)</f>
        <v>0</v>
      </c>
      <c r="G97" s="16">
        <f aca="true" t="shared" si="21" ref="G97:G110">SUM(L97:Y97)</f>
        <v>0</v>
      </c>
      <c r="H97" s="16">
        <f aca="true" t="shared" si="22" ref="H97:H110">SUM(AA97:AN97)</f>
        <v>0</v>
      </c>
      <c r="I97" s="17">
        <f aca="true" t="shared" si="23" ref="I97:I110">SUM(G97:H97)</f>
        <v>0</v>
      </c>
      <c r="J97" s="16">
        <f aca="true" t="shared" si="24" ref="J97:J110">SUM(AP97:BC97)</f>
        <v>0</v>
      </c>
      <c r="K97" s="7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62"/>
      <c r="Y97" s="162"/>
      <c r="Z97" s="8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9"/>
      <c r="AM97" s="19"/>
      <c r="AN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s="6" customFormat="1" ht="11.25" customHeight="1">
      <c r="A98" s="14"/>
      <c r="B98" s="37" t="s">
        <v>297</v>
      </c>
      <c r="C98" s="43" t="s">
        <v>29</v>
      </c>
      <c r="D98" s="43">
        <v>27145</v>
      </c>
      <c r="E98" s="16" t="s">
        <v>332</v>
      </c>
      <c r="F98" s="16">
        <f t="shared" si="20"/>
        <v>1</v>
      </c>
      <c r="G98" s="16">
        <f t="shared" si="21"/>
        <v>1</v>
      </c>
      <c r="H98" s="16">
        <f t="shared" si="22"/>
        <v>0</v>
      </c>
      <c r="I98" s="17">
        <f t="shared" si="23"/>
        <v>1</v>
      </c>
      <c r="J98" s="16">
        <f t="shared" si="24"/>
        <v>0</v>
      </c>
      <c r="K98" s="21"/>
      <c r="L98" s="18"/>
      <c r="M98" s="18"/>
      <c r="N98" s="18"/>
      <c r="O98" s="18"/>
      <c r="P98" s="18">
        <v>1</v>
      </c>
      <c r="Q98" s="18"/>
      <c r="R98" s="18"/>
      <c r="S98" s="18"/>
      <c r="T98" s="18"/>
      <c r="U98" s="18"/>
      <c r="V98" s="18"/>
      <c r="W98" s="18"/>
      <c r="X98" s="162"/>
      <c r="Y98" s="162"/>
      <c r="Z98" s="8"/>
      <c r="AA98" s="16"/>
      <c r="AB98" s="16"/>
      <c r="AC98" s="16"/>
      <c r="AD98" s="16"/>
      <c r="AE98" s="16">
        <v>0</v>
      </c>
      <c r="AF98" s="16"/>
      <c r="AG98" s="16"/>
      <c r="AH98" s="16"/>
      <c r="AI98" s="16"/>
      <c r="AJ98" s="16"/>
      <c r="AK98" s="16"/>
      <c r="AL98" s="19"/>
      <c r="AM98" s="19"/>
      <c r="AN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s="6" customFormat="1" ht="11.25" customHeight="1">
      <c r="A99" s="14"/>
      <c r="B99" s="37" t="s">
        <v>298</v>
      </c>
      <c r="C99" s="43" t="s">
        <v>127</v>
      </c>
      <c r="D99" s="43">
        <v>27008</v>
      </c>
      <c r="E99" s="16" t="s">
        <v>332</v>
      </c>
      <c r="F99" s="16">
        <f t="shared" si="20"/>
        <v>10</v>
      </c>
      <c r="G99" s="16">
        <f t="shared" si="21"/>
        <v>5</v>
      </c>
      <c r="H99" s="16">
        <f t="shared" si="22"/>
        <v>8</v>
      </c>
      <c r="I99" s="17">
        <f t="shared" si="23"/>
        <v>13</v>
      </c>
      <c r="J99" s="16">
        <f t="shared" si="24"/>
        <v>0</v>
      </c>
      <c r="K99" s="7"/>
      <c r="L99" s="18">
        <v>1</v>
      </c>
      <c r="M99" s="18">
        <v>0</v>
      </c>
      <c r="N99" s="18"/>
      <c r="O99" s="18">
        <v>0</v>
      </c>
      <c r="P99" s="18">
        <v>1</v>
      </c>
      <c r="Q99" s="18">
        <v>1</v>
      </c>
      <c r="R99" s="18">
        <v>0</v>
      </c>
      <c r="S99" s="18">
        <v>0</v>
      </c>
      <c r="T99" s="18">
        <v>0</v>
      </c>
      <c r="U99" s="18">
        <v>0</v>
      </c>
      <c r="V99" s="18"/>
      <c r="W99" s="18">
        <v>2</v>
      </c>
      <c r="X99" s="162"/>
      <c r="Y99" s="162"/>
      <c r="Z99" s="8"/>
      <c r="AA99" s="16">
        <v>2</v>
      </c>
      <c r="AB99" s="16">
        <v>0</v>
      </c>
      <c r="AC99" s="16"/>
      <c r="AD99" s="16">
        <v>0</v>
      </c>
      <c r="AE99" s="16">
        <v>0</v>
      </c>
      <c r="AF99" s="16">
        <v>1</v>
      </c>
      <c r="AG99" s="16">
        <v>1</v>
      </c>
      <c r="AH99" s="16">
        <v>1</v>
      </c>
      <c r="AI99" s="16">
        <v>1</v>
      </c>
      <c r="AJ99" s="16">
        <v>2</v>
      </c>
      <c r="AK99" s="16"/>
      <c r="AL99" s="19">
        <v>0</v>
      </c>
      <c r="AM99" s="19"/>
      <c r="AN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s="6" customFormat="1" ht="11.25" customHeight="1">
      <c r="A100" s="14"/>
      <c r="B100" s="37" t="s">
        <v>299</v>
      </c>
      <c r="C100" s="43" t="s">
        <v>42</v>
      </c>
      <c r="D100" s="43">
        <v>34479</v>
      </c>
      <c r="E100" s="16" t="s">
        <v>332</v>
      </c>
      <c r="F100" s="16">
        <f t="shared" si="20"/>
        <v>0</v>
      </c>
      <c r="G100" s="16">
        <f t="shared" si="21"/>
        <v>0</v>
      </c>
      <c r="H100" s="16">
        <f t="shared" si="22"/>
        <v>0</v>
      </c>
      <c r="I100" s="17">
        <f t="shared" si="23"/>
        <v>0</v>
      </c>
      <c r="J100" s="16">
        <f t="shared" si="24"/>
        <v>0</v>
      </c>
      <c r="K100" s="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62"/>
      <c r="Y100" s="162"/>
      <c r="Z100" s="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9"/>
      <c r="AM100" s="19"/>
      <c r="AN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s="24" customFormat="1" ht="11.25" customHeight="1">
      <c r="A101" s="14"/>
      <c r="B101" s="37" t="s">
        <v>300</v>
      </c>
      <c r="C101" s="43" t="s">
        <v>301</v>
      </c>
      <c r="D101" s="43">
        <v>33800</v>
      </c>
      <c r="E101" s="16" t="s">
        <v>332</v>
      </c>
      <c r="F101" s="16">
        <f t="shared" si="20"/>
        <v>6</v>
      </c>
      <c r="G101" s="16">
        <f t="shared" si="21"/>
        <v>5</v>
      </c>
      <c r="H101" s="16">
        <f t="shared" si="22"/>
        <v>8</v>
      </c>
      <c r="I101" s="17">
        <f t="shared" si="23"/>
        <v>13</v>
      </c>
      <c r="J101" s="16">
        <f t="shared" si="24"/>
        <v>20</v>
      </c>
      <c r="K101" s="22"/>
      <c r="L101" s="18">
        <v>1</v>
      </c>
      <c r="M101" s="18">
        <v>1</v>
      </c>
      <c r="N101" s="18">
        <v>2</v>
      </c>
      <c r="O101" s="18">
        <v>0</v>
      </c>
      <c r="P101" s="18">
        <v>1</v>
      </c>
      <c r="Q101" s="18"/>
      <c r="R101" s="18"/>
      <c r="S101" s="18"/>
      <c r="T101" s="18"/>
      <c r="U101" s="18"/>
      <c r="V101" s="18"/>
      <c r="W101" s="18">
        <v>0</v>
      </c>
      <c r="X101" s="162"/>
      <c r="Y101" s="162"/>
      <c r="Z101" s="8"/>
      <c r="AA101" s="16">
        <v>0</v>
      </c>
      <c r="AB101" s="16">
        <v>4</v>
      </c>
      <c r="AC101" s="16">
        <v>2</v>
      </c>
      <c r="AD101" s="16">
        <v>0</v>
      </c>
      <c r="AE101" s="16">
        <v>0</v>
      </c>
      <c r="AF101" s="16"/>
      <c r="AG101" s="16"/>
      <c r="AH101" s="16"/>
      <c r="AI101" s="16"/>
      <c r="AJ101" s="16"/>
      <c r="AK101" s="16"/>
      <c r="AL101" s="23">
        <v>2</v>
      </c>
      <c r="AM101" s="23"/>
      <c r="AN101" s="23"/>
      <c r="AP101" s="23"/>
      <c r="AQ101" s="23"/>
      <c r="AR101" s="23"/>
      <c r="AS101" s="23">
        <v>10</v>
      </c>
      <c r="AT101" s="23"/>
      <c r="AU101" s="23"/>
      <c r="AV101" s="23"/>
      <c r="AW101" s="23"/>
      <c r="AX101" s="23"/>
      <c r="AY101" s="23"/>
      <c r="AZ101" s="23"/>
      <c r="BA101" s="23">
        <v>10</v>
      </c>
      <c r="BB101" s="23"/>
      <c r="BC101" s="23"/>
    </row>
    <row r="102" spans="1:55" s="6" customFormat="1" ht="11.25" customHeight="1">
      <c r="A102" s="14"/>
      <c r="B102" s="37" t="s">
        <v>300</v>
      </c>
      <c r="C102" s="43" t="s">
        <v>302</v>
      </c>
      <c r="D102" s="43">
        <v>26500</v>
      </c>
      <c r="E102" s="16" t="s">
        <v>332</v>
      </c>
      <c r="F102" s="16">
        <f t="shared" si="20"/>
        <v>6</v>
      </c>
      <c r="G102" s="16">
        <f t="shared" si="21"/>
        <v>6</v>
      </c>
      <c r="H102" s="16">
        <f t="shared" si="22"/>
        <v>9</v>
      </c>
      <c r="I102" s="17">
        <f t="shared" si="23"/>
        <v>15</v>
      </c>
      <c r="J102" s="16">
        <f t="shared" si="24"/>
        <v>10</v>
      </c>
      <c r="K102" s="7"/>
      <c r="L102" s="18">
        <v>2</v>
      </c>
      <c r="M102" s="18">
        <v>0</v>
      </c>
      <c r="N102" s="18">
        <v>0</v>
      </c>
      <c r="O102" s="18">
        <v>2</v>
      </c>
      <c r="P102" s="18">
        <v>1</v>
      </c>
      <c r="Q102" s="18">
        <v>1</v>
      </c>
      <c r="R102" s="18"/>
      <c r="S102" s="18"/>
      <c r="T102" s="18"/>
      <c r="U102" s="18"/>
      <c r="V102" s="18"/>
      <c r="W102" s="18"/>
      <c r="X102" s="162"/>
      <c r="Y102" s="162"/>
      <c r="Z102" s="8"/>
      <c r="AA102" s="16">
        <v>2</v>
      </c>
      <c r="AB102" s="16">
        <v>2</v>
      </c>
      <c r="AC102" s="16">
        <v>2</v>
      </c>
      <c r="AD102" s="16">
        <v>1</v>
      </c>
      <c r="AE102" s="16">
        <v>1</v>
      </c>
      <c r="AF102" s="16">
        <v>1</v>
      </c>
      <c r="AG102" s="16"/>
      <c r="AH102" s="16"/>
      <c r="AI102" s="16"/>
      <c r="AJ102" s="16"/>
      <c r="AK102" s="16"/>
      <c r="AL102" s="19"/>
      <c r="AM102" s="19"/>
      <c r="AN102" s="19"/>
      <c r="AP102" s="19">
        <v>10</v>
      </c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spans="1:55" s="6" customFormat="1" ht="11.25" customHeight="1">
      <c r="A103" s="14"/>
      <c r="B103" s="37" t="s">
        <v>303</v>
      </c>
      <c r="C103" s="43" t="s">
        <v>34</v>
      </c>
      <c r="D103" s="43">
        <v>25376</v>
      </c>
      <c r="E103" s="16" t="s">
        <v>332</v>
      </c>
      <c r="F103" s="16">
        <f t="shared" si="20"/>
        <v>12</v>
      </c>
      <c r="G103" s="16">
        <f t="shared" si="21"/>
        <v>6</v>
      </c>
      <c r="H103" s="16">
        <f t="shared" si="22"/>
        <v>9</v>
      </c>
      <c r="I103" s="17">
        <f t="shared" si="23"/>
        <v>15</v>
      </c>
      <c r="J103" s="16">
        <f t="shared" si="24"/>
        <v>0</v>
      </c>
      <c r="K103" s="7"/>
      <c r="L103" s="18">
        <v>0</v>
      </c>
      <c r="M103" s="18">
        <v>0</v>
      </c>
      <c r="N103" s="18">
        <v>1</v>
      </c>
      <c r="O103" s="18">
        <v>0</v>
      </c>
      <c r="P103" s="18">
        <v>0</v>
      </c>
      <c r="Q103" s="18">
        <v>1</v>
      </c>
      <c r="R103" s="18">
        <v>0</v>
      </c>
      <c r="S103" s="18">
        <v>0</v>
      </c>
      <c r="T103" s="18">
        <v>1</v>
      </c>
      <c r="U103" s="18">
        <v>2</v>
      </c>
      <c r="V103" s="18">
        <v>0</v>
      </c>
      <c r="W103" s="18">
        <v>1</v>
      </c>
      <c r="X103" s="162"/>
      <c r="Y103" s="162"/>
      <c r="Z103" s="8"/>
      <c r="AA103" s="16">
        <v>1</v>
      </c>
      <c r="AB103" s="16">
        <v>0</v>
      </c>
      <c r="AC103" s="16">
        <v>2</v>
      </c>
      <c r="AD103" s="16">
        <v>1</v>
      </c>
      <c r="AE103" s="16">
        <v>0</v>
      </c>
      <c r="AF103" s="16">
        <v>1</v>
      </c>
      <c r="AG103" s="16">
        <v>0</v>
      </c>
      <c r="AH103" s="16">
        <v>1</v>
      </c>
      <c r="AI103" s="16">
        <v>1</v>
      </c>
      <c r="AJ103" s="16">
        <v>0</v>
      </c>
      <c r="AK103" s="16">
        <v>2</v>
      </c>
      <c r="AL103" s="19">
        <v>0</v>
      </c>
      <c r="AM103" s="19"/>
      <c r="AN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spans="1:55" s="6" customFormat="1" ht="11.25" customHeight="1">
      <c r="A104" s="14"/>
      <c r="B104" s="37" t="s">
        <v>304</v>
      </c>
      <c r="C104" s="43" t="s">
        <v>223</v>
      </c>
      <c r="D104" s="43">
        <v>30616</v>
      </c>
      <c r="E104" s="16" t="s">
        <v>332</v>
      </c>
      <c r="F104" s="16">
        <f t="shared" si="20"/>
        <v>7</v>
      </c>
      <c r="G104" s="16">
        <f t="shared" si="21"/>
        <v>2</v>
      </c>
      <c r="H104" s="16">
        <f t="shared" si="22"/>
        <v>2</v>
      </c>
      <c r="I104" s="17">
        <f t="shared" si="23"/>
        <v>4</v>
      </c>
      <c r="J104" s="16">
        <f t="shared" si="24"/>
        <v>0</v>
      </c>
      <c r="K104" s="7"/>
      <c r="L104" s="18">
        <v>1</v>
      </c>
      <c r="M104" s="18"/>
      <c r="N104" s="18"/>
      <c r="O104" s="18"/>
      <c r="P104" s="18"/>
      <c r="Q104" s="18">
        <v>0</v>
      </c>
      <c r="R104" s="18">
        <v>0</v>
      </c>
      <c r="S104" s="18">
        <v>0</v>
      </c>
      <c r="T104" s="18">
        <v>1</v>
      </c>
      <c r="U104" s="18">
        <v>0</v>
      </c>
      <c r="V104" s="18">
        <v>0</v>
      </c>
      <c r="W104" s="18"/>
      <c r="X104" s="162"/>
      <c r="Y104" s="162"/>
      <c r="Z104" s="8"/>
      <c r="AA104" s="16">
        <v>1</v>
      </c>
      <c r="AB104" s="16"/>
      <c r="AC104" s="16"/>
      <c r="AD104" s="16"/>
      <c r="AE104" s="16"/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1</v>
      </c>
      <c r="AL104" s="19"/>
      <c r="AM104" s="19"/>
      <c r="AN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spans="1:55" s="6" customFormat="1" ht="11.25" customHeight="1">
      <c r="A105" s="14"/>
      <c r="B105" s="37" t="s">
        <v>32</v>
      </c>
      <c r="C105" s="43" t="s">
        <v>33</v>
      </c>
      <c r="D105" s="43">
        <v>22558</v>
      </c>
      <c r="E105" s="16" t="s">
        <v>332</v>
      </c>
      <c r="F105" s="16">
        <v>6</v>
      </c>
      <c r="G105" s="16">
        <f t="shared" si="21"/>
        <v>7</v>
      </c>
      <c r="H105" s="16">
        <f t="shared" si="22"/>
        <v>8</v>
      </c>
      <c r="I105" s="17">
        <f t="shared" si="23"/>
        <v>15</v>
      </c>
      <c r="J105" s="16">
        <f t="shared" si="24"/>
        <v>0</v>
      </c>
      <c r="K105" s="21"/>
      <c r="L105" s="18">
        <v>1</v>
      </c>
      <c r="M105" s="18">
        <v>0</v>
      </c>
      <c r="N105" s="18">
        <v>1</v>
      </c>
      <c r="O105" s="18">
        <v>2</v>
      </c>
      <c r="P105" s="18">
        <v>0</v>
      </c>
      <c r="Q105" s="18">
        <v>2</v>
      </c>
      <c r="R105" s="18">
        <v>0</v>
      </c>
      <c r="S105" s="18">
        <v>1</v>
      </c>
      <c r="T105" s="18">
        <v>0</v>
      </c>
      <c r="U105" s="18">
        <v>0</v>
      </c>
      <c r="V105" s="18">
        <v>0</v>
      </c>
      <c r="W105" s="18">
        <v>0</v>
      </c>
      <c r="X105" s="162"/>
      <c r="Y105" s="162"/>
      <c r="Z105" s="8"/>
      <c r="AA105" s="16">
        <v>0</v>
      </c>
      <c r="AB105" s="16">
        <v>0</v>
      </c>
      <c r="AC105" s="16">
        <v>0</v>
      </c>
      <c r="AD105" s="16">
        <v>2</v>
      </c>
      <c r="AE105" s="16">
        <v>1</v>
      </c>
      <c r="AF105" s="16">
        <v>0</v>
      </c>
      <c r="AG105" s="16">
        <v>1</v>
      </c>
      <c r="AH105" s="16">
        <v>0</v>
      </c>
      <c r="AI105" s="16">
        <v>1</v>
      </c>
      <c r="AJ105" s="16">
        <v>1</v>
      </c>
      <c r="AK105" s="16">
        <v>0</v>
      </c>
      <c r="AL105" s="19">
        <v>2</v>
      </c>
      <c r="AM105" s="19"/>
      <c r="AN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spans="1:55" s="6" customFormat="1" ht="11.25" customHeight="1">
      <c r="A106" s="14"/>
      <c r="B106" s="37" t="s">
        <v>305</v>
      </c>
      <c r="C106" s="43" t="s">
        <v>306</v>
      </c>
      <c r="D106" s="43">
        <v>30295</v>
      </c>
      <c r="E106" s="16" t="s">
        <v>332</v>
      </c>
      <c r="F106" s="16">
        <v>2</v>
      </c>
      <c r="G106" s="16">
        <f t="shared" si="21"/>
        <v>2</v>
      </c>
      <c r="H106" s="16">
        <f t="shared" si="22"/>
        <v>0</v>
      </c>
      <c r="I106" s="17">
        <f t="shared" si="23"/>
        <v>2</v>
      </c>
      <c r="J106" s="16">
        <f t="shared" si="24"/>
        <v>0</v>
      </c>
      <c r="K106" s="21"/>
      <c r="L106" s="18"/>
      <c r="M106" s="18"/>
      <c r="N106" s="18"/>
      <c r="O106" s="18"/>
      <c r="P106" s="18"/>
      <c r="Q106" s="18"/>
      <c r="R106" s="18">
        <v>0</v>
      </c>
      <c r="S106" s="18"/>
      <c r="T106" s="18">
        <v>2</v>
      </c>
      <c r="U106" s="18"/>
      <c r="V106" s="18"/>
      <c r="W106" s="18"/>
      <c r="X106" s="162"/>
      <c r="Y106" s="162"/>
      <c r="Z106" s="8"/>
      <c r="AA106" s="16"/>
      <c r="AB106" s="16"/>
      <c r="AC106" s="16"/>
      <c r="AD106" s="16"/>
      <c r="AE106" s="16"/>
      <c r="AF106" s="16"/>
      <c r="AG106" s="16">
        <v>0</v>
      </c>
      <c r="AH106" s="16"/>
      <c r="AI106" s="16">
        <v>0</v>
      </c>
      <c r="AJ106" s="16"/>
      <c r="AK106" s="16"/>
      <c r="AL106" s="19"/>
      <c r="AM106" s="19"/>
      <c r="AN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55" s="6" customFormat="1" ht="11.25" customHeight="1">
      <c r="A107" s="14"/>
      <c r="B107" s="37" t="s">
        <v>307</v>
      </c>
      <c r="C107" s="43" t="s">
        <v>308</v>
      </c>
      <c r="D107" s="136">
        <v>29150</v>
      </c>
      <c r="E107" s="16" t="s">
        <v>332</v>
      </c>
      <c r="F107" s="16">
        <f t="shared" si="20"/>
        <v>8</v>
      </c>
      <c r="G107" s="16">
        <f t="shared" si="21"/>
        <v>7</v>
      </c>
      <c r="H107" s="16">
        <f t="shared" si="22"/>
        <v>7</v>
      </c>
      <c r="I107" s="17">
        <f t="shared" si="23"/>
        <v>14</v>
      </c>
      <c r="J107" s="16">
        <f t="shared" si="24"/>
        <v>0</v>
      </c>
      <c r="K107" s="21"/>
      <c r="L107" s="18">
        <v>3</v>
      </c>
      <c r="M107" s="18">
        <v>0</v>
      </c>
      <c r="N107" s="18">
        <v>0</v>
      </c>
      <c r="O107" s="18">
        <v>0</v>
      </c>
      <c r="P107" s="18">
        <v>1</v>
      </c>
      <c r="Q107" s="18">
        <v>0</v>
      </c>
      <c r="R107" s="18"/>
      <c r="S107" s="18"/>
      <c r="T107" s="18"/>
      <c r="U107" s="18">
        <v>0</v>
      </c>
      <c r="V107" s="18"/>
      <c r="W107" s="18">
        <v>3</v>
      </c>
      <c r="X107" s="162"/>
      <c r="Y107" s="162"/>
      <c r="Z107" s="8"/>
      <c r="AA107" s="16">
        <v>0</v>
      </c>
      <c r="AB107" s="16">
        <v>1</v>
      </c>
      <c r="AC107" s="16">
        <v>0</v>
      </c>
      <c r="AD107" s="16">
        <v>1</v>
      </c>
      <c r="AE107" s="16">
        <v>1</v>
      </c>
      <c r="AF107" s="16">
        <v>1</v>
      </c>
      <c r="AG107" s="16"/>
      <c r="AH107" s="16"/>
      <c r="AI107" s="16"/>
      <c r="AJ107" s="16">
        <v>1</v>
      </c>
      <c r="AK107" s="16"/>
      <c r="AL107" s="19">
        <v>2</v>
      </c>
      <c r="AM107" s="19"/>
      <c r="AN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55" s="6" customFormat="1" ht="11.25" customHeight="1">
      <c r="A108" s="14"/>
      <c r="B108" s="37" t="s">
        <v>309</v>
      </c>
      <c r="C108" s="43" t="s">
        <v>221</v>
      </c>
      <c r="D108" s="137">
        <v>22983</v>
      </c>
      <c r="E108" s="16" t="s">
        <v>332</v>
      </c>
      <c r="F108" s="16">
        <f t="shared" si="20"/>
        <v>12</v>
      </c>
      <c r="G108" s="16">
        <f t="shared" si="21"/>
        <v>14</v>
      </c>
      <c r="H108" s="16">
        <f t="shared" si="22"/>
        <v>14</v>
      </c>
      <c r="I108" s="17">
        <f t="shared" si="23"/>
        <v>28</v>
      </c>
      <c r="J108" s="16">
        <f t="shared" si="24"/>
        <v>0</v>
      </c>
      <c r="K108" s="7"/>
      <c r="L108" s="18">
        <v>0</v>
      </c>
      <c r="M108" s="18">
        <v>1</v>
      </c>
      <c r="N108" s="18">
        <v>3</v>
      </c>
      <c r="O108" s="18">
        <v>1</v>
      </c>
      <c r="P108" s="18">
        <v>1</v>
      </c>
      <c r="Q108" s="18">
        <v>0</v>
      </c>
      <c r="R108" s="18">
        <v>1</v>
      </c>
      <c r="S108" s="18">
        <v>1</v>
      </c>
      <c r="T108" s="18">
        <v>1</v>
      </c>
      <c r="U108" s="18">
        <v>1</v>
      </c>
      <c r="V108" s="18">
        <v>2</v>
      </c>
      <c r="W108" s="18">
        <v>2</v>
      </c>
      <c r="X108" s="162"/>
      <c r="Y108" s="162"/>
      <c r="Z108" s="25"/>
      <c r="AA108" s="16">
        <v>1</v>
      </c>
      <c r="AB108" s="16">
        <v>0</v>
      </c>
      <c r="AC108" s="16">
        <v>3</v>
      </c>
      <c r="AD108" s="16">
        <v>2</v>
      </c>
      <c r="AE108" s="16">
        <v>2</v>
      </c>
      <c r="AF108" s="16">
        <v>1</v>
      </c>
      <c r="AG108" s="16">
        <v>2</v>
      </c>
      <c r="AH108" s="16">
        <v>0</v>
      </c>
      <c r="AI108" s="16">
        <v>1</v>
      </c>
      <c r="AJ108" s="16">
        <v>0</v>
      </c>
      <c r="AK108" s="16">
        <v>0</v>
      </c>
      <c r="AL108" s="19">
        <v>2</v>
      </c>
      <c r="AM108" s="19"/>
      <c r="AN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spans="1:55" s="24" customFormat="1" ht="11.25" customHeight="1">
      <c r="A109" s="14"/>
      <c r="B109" s="20" t="s">
        <v>455</v>
      </c>
      <c r="C109" s="138" t="s">
        <v>173</v>
      </c>
      <c r="D109" s="139">
        <v>32349</v>
      </c>
      <c r="E109" s="16" t="s">
        <v>332</v>
      </c>
      <c r="F109" s="45">
        <f t="shared" si="20"/>
        <v>4</v>
      </c>
      <c r="G109" s="16">
        <f t="shared" si="21"/>
        <v>14</v>
      </c>
      <c r="H109" s="16">
        <f t="shared" si="22"/>
        <v>7</v>
      </c>
      <c r="I109" s="17">
        <f t="shared" si="23"/>
        <v>21</v>
      </c>
      <c r="J109" s="16">
        <f t="shared" si="24"/>
        <v>0</v>
      </c>
      <c r="K109" s="22"/>
      <c r="L109" s="18"/>
      <c r="M109" s="18">
        <v>5</v>
      </c>
      <c r="N109" s="18">
        <v>4</v>
      </c>
      <c r="O109" s="18"/>
      <c r="P109" s="18"/>
      <c r="Q109" s="18"/>
      <c r="R109" s="18"/>
      <c r="S109" s="18"/>
      <c r="T109" s="18"/>
      <c r="U109" s="18">
        <v>1</v>
      </c>
      <c r="V109" s="18"/>
      <c r="W109" s="18">
        <v>4</v>
      </c>
      <c r="X109" s="162"/>
      <c r="Y109" s="162"/>
      <c r="Z109" s="8"/>
      <c r="AA109" s="16"/>
      <c r="AB109" s="16">
        <v>0</v>
      </c>
      <c r="AC109" s="16">
        <v>0</v>
      </c>
      <c r="AD109" s="16"/>
      <c r="AE109" s="16"/>
      <c r="AF109" s="16"/>
      <c r="AG109" s="16"/>
      <c r="AH109" s="16"/>
      <c r="AI109" s="16"/>
      <c r="AJ109" s="16">
        <v>4</v>
      </c>
      <c r="AK109" s="16"/>
      <c r="AL109" s="23">
        <v>3</v>
      </c>
      <c r="AM109" s="23"/>
      <c r="AN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s="6" customFormat="1" ht="11.25" customHeight="1">
      <c r="A110" s="132"/>
      <c r="B110" s="105" t="s">
        <v>455</v>
      </c>
      <c r="C110" s="106" t="s">
        <v>223</v>
      </c>
      <c r="D110" s="158">
        <v>31709</v>
      </c>
      <c r="E110" s="159" t="s">
        <v>332</v>
      </c>
      <c r="F110" s="16">
        <f t="shared" si="20"/>
        <v>3</v>
      </c>
      <c r="G110" s="16">
        <f t="shared" si="21"/>
        <v>7</v>
      </c>
      <c r="H110" s="16">
        <f t="shared" si="22"/>
        <v>3</v>
      </c>
      <c r="I110" s="17">
        <f t="shared" si="23"/>
        <v>10</v>
      </c>
      <c r="J110" s="16">
        <f t="shared" si="24"/>
        <v>20</v>
      </c>
      <c r="K110" s="21"/>
      <c r="L110" s="26"/>
      <c r="M110" s="26"/>
      <c r="N110" s="26">
        <v>4</v>
      </c>
      <c r="O110" s="26"/>
      <c r="P110" s="26"/>
      <c r="Q110" s="26"/>
      <c r="R110" s="26"/>
      <c r="S110" s="26"/>
      <c r="T110" s="26"/>
      <c r="U110" s="26">
        <v>2</v>
      </c>
      <c r="V110" s="26"/>
      <c r="W110" s="26">
        <v>1</v>
      </c>
      <c r="X110" s="163"/>
      <c r="Y110" s="163"/>
      <c r="Z110" s="7"/>
      <c r="AA110" s="19"/>
      <c r="AB110" s="19"/>
      <c r="AC110" s="19">
        <v>2</v>
      </c>
      <c r="AD110" s="19"/>
      <c r="AE110" s="19"/>
      <c r="AF110" s="19"/>
      <c r="AG110" s="19"/>
      <c r="AH110" s="19"/>
      <c r="AI110" s="19"/>
      <c r="AJ110" s="19">
        <v>0</v>
      </c>
      <c r="AK110" s="16"/>
      <c r="AL110" s="19">
        <v>1</v>
      </c>
      <c r="AM110" s="19"/>
      <c r="AN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>
        <v>20</v>
      </c>
      <c r="BB110" s="19"/>
      <c r="BC110" s="19"/>
    </row>
    <row r="111" spans="1:55" s="6" customFormat="1" ht="11.25" customHeight="1">
      <c r="A111" s="67" t="s">
        <v>450</v>
      </c>
      <c r="B111" s="102" t="s">
        <v>100</v>
      </c>
      <c r="C111" s="103" t="s">
        <v>47</v>
      </c>
      <c r="D111" s="149" t="s">
        <v>491</v>
      </c>
      <c r="E111" s="159" t="s">
        <v>332</v>
      </c>
      <c r="F111" s="16">
        <f>COUNT(L111:Y111)</f>
        <v>1</v>
      </c>
      <c r="G111" s="16">
        <f>SUM(L111:Y111)</f>
        <v>0</v>
      </c>
      <c r="H111" s="16">
        <f>SUM(AA111:AN111)</f>
        <v>0</v>
      </c>
      <c r="I111" s="17">
        <f>SUM(G111:H111)</f>
        <v>0</v>
      </c>
      <c r="J111" s="16">
        <f>SUM(AP111:BC111)</f>
        <v>0</v>
      </c>
      <c r="K111" s="21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>
        <v>0</v>
      </c>
      <c r="W111" s="26"/>
      <c r="X111" s="163"/>
      <c r="Y111" s="163"/>
      <c r="Z111" s="7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6">
        <v>0</v>
      </c>
      <c r="AL111" s="19"/>
      <c r="AM111" s="19"/>
      <c r="AN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spans="1:55" s="6" customFormat="1" ht="11.25" customHeight="1">
      <c r="A112" s="67" t="s">
        <v>450</v>
      </c>
      <c r="B112" s="102" t="s">
        <v>490</v>
      </c>
      <c r="C112" s="103" t="s">
        <v>40</v>
      </c>
      <c r="D112" s="149">
        <v>31740</v>
      </c>
      <c r="E112" s="159" t="s">
        <v>332</v>
      </c>
      <c r="F112" s="16">
        <f>COUNT(L112:Y112)</f>
        <v>1</v>
      </c>
      <c r="G112" s="16">
        <f>SUM(L112:Y112)</f>
        <v>1</v>
      </c>
      <c r="H112" s="16">
        <f>SUM(AA112:AN112)</f>
        <v>0</v>
      </c>
      <c r="I112" s="17">
        <f>SUM(G112:H112)</f>
        <v>1</v>
      </c>
      <c r="J112" s="16">
        <f>SUM(AP112:BC112)</f>
        <v>0</v>
      </c>
      <c r="K112" s="21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>
        <v>1</v>
      </c>
      <c r="W112" s="26"/>
      <c r="X112" s="163"/>
      <c r="Y112" s="163"/>
      <c r="Z112" s="7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6">
        <v>0</v>
      </c>
      <c r="AL112" s="19"/>
      <c r="AM112" s="19"/>
      <c r="AN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spans="1:55" s="6" customFormat="1" ht="11.25" customHeight="1">
      <c r="A113" s="67" t="s">
        <v>450</v>
      </c>
      <c r="B113" s="102" t="s">
        <v>62</v>
      </c>
      <c r="C113" s="103" t="s">
        <v>63</v>
      </c>
      <c r="D113" s="149">
        <v>33119</v>
      </c>
      <c r="E113" s="159" t="s">
        <v>332</v>
      </c>
      <c r="F113" s="16">
        <f>COUNT(L113:Y113)</f>
        <v>1</v>
      </c>
      <c r="G113" s="16">
        <f>SUM(L113:Y113)</f>
        <v>0</v>
      </c>
      <c r="H113" s="16">
        <f>SUM(AA113:AN113)</f>
        <v>1</v>
      </c>
      <c r="I113" s="17">
        <f>SUM(G113:H113)</f>
        <v>1</v>
      </c>
      <c r="J113" s="16">
        <f>SUM(AP113:BC113)</f>
        <v>0</v>
      </c>
      <c r="K113" s="21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>
        <v>0</v>
      </c>
      <c r="W113" s="26"/>
      <c r="X113" s="163"/>
      <c r="Y113" s="163"/>
      <c r="Z113" s="7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6">
        <v>1</v>
      </c>
      <c r="AL113" s="19"/>
      <c r="AM113" s="19"/>
      <c r="AN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spans="1:55" s="6" customFormat="1" ht="11.25" customHeight="1">
      <c r="A114" s="67" t="s">
        <v>450</v>
      </c>
      <c r="B114" s="102" t="s">
        <v>368</v>
      </c>
      <c r="C114" s="103" t="s">
        <v>60</v>
      </c>
      <c r="D114" s="149">
        <v>32438</v>
      </c>
      <c r="E114" s="159" t="s">
        <v>332</v>
      </c>
      <c r="F114" s="16">
        <f>COUNT(L114:Y114)</f>
        <v>1</v>
      </c>
      <c r="G114" s="16">
        <f>SUM(L114:Y114)</f>
        <v>0</v>
      </c>
      <c r="H114" s="16">
        <f>SUM(AA114:AN114)</f>
        <v>0</v>
      </c>
      <c r="I114" s="17">
        <f>SUM(G114:H114)</f>
        <v>0</v>
      </c>
      <c r="J114" s="16">
        <f>SUM(AP114:BC114)</f>
        <v>0</v>
      </c>
      <c r="K114" s="21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>
        <v>0</v>
      </c>
      <c r="W114" s="26"/>
      <c r="X114" s="163"/>
      <c r="Y114" s="163"/>
      <c r="Z114" s="7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6">
        <v>0</v>
      </c>
      <c r="AL114" s="19"/>
      <c r="AM114" s="19"/>
      <c r="AN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spans="1:55" s="6" customFormat="1" ht="11.25" customHeight="1">
      <c r="A115" s="67"/>
      <c r="B115" s="102"/>
      <c r="C115" s="103"/>
      <c r="D115" s="149"/>
      <c r="E115" s="64"/>
      <c r="F115" s="45"/>
      <c r="G115" s="16"/>
      <c r="H115" s="16"/>
      <c r="I115" s="17"/>
      <c r="J115" s="16"/>
      <c r="K115" s="21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163"/>
      <c r="Y115" s="163"/>
      <c r="Z115" s="7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6"/>
      <c r="AL115" s="19"/>
      <c r="AM115" s="19"/>
      <c r="AN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spans="1:55" s="6" customFormat="1" ht="11.25" customHeight="1">
      <c r="A116" s="67"/>
      <c r="B116" s="102"/>
      <c r="C116" s="102"/>
      <c r="D116" s="103"/>
      <c r="E116" s="64"/>
      <c r="F116" s="45">
        <f>COUNT(L116:Y116)</f>
        <v>0</v>
      </c>
      <c r="G116" s="16">
        <f>SUM(L116:Y116)</f>
        <v>0</v>
      </c>
      <c r="H116" s="16">
        <f>SUM(AA116:AN116)</f>
        <v>0</v>
      </c>
      <c r="I116" s="17">
        <f>SUM(G116:H116)</f>
        <v>0</v>
      </c>
      <c r="J116" s="16">
        <f>SUM(AP116:BC116)</f>
        <v>0</v>
      </c>
      <c r="K116" s="21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163"/>
      <c r="Y116" s="163"/>
      <c r="Z116" s="7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6"/>
      <c r="AL116" s="19"/>
      <c r="AM116" s="19"/>
      <c r="AN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spans="1:55" s="6" customFormat="1" ht="11.25" customHeight="1">
      <c r="A117" s="67" t="s">
        <v>450</v>
      </c>
      <c r="B117" s="102" t="s">
        <v>422</v>
      </c>
      <c r="C117" s="102" t="s">
        <v>40</v>
      </c>
      <c r="D117" s="149">
        <v>27326</v>
      </c>
      <c r="E117" s="64" t="s">
        <v>332</v>
      </c>
      <c r="F117" s="45">
        <f>COUNT(L117:Y117)</f>
        <v>4</v>
      </c>
      <c r="G117" s="16">
        <f>SUM(L117:Y117)</f>
        <v>3</v>
      </c>
      <c r="H117" s="16">
        <f>SUM(AA117:AN117)</f>
        <v>1</v>
      </c>
      <c r="I117" s="17">
        <f>SUM(G117:H117)</f>
        <v>4</v>
      </c>
      <c r="J117" s="16">
        <f>SUM(AP117:BC117)</f>
        <v>0</v>
      </c>
      <c r="K117" s="21"/>
      <c r="L117" s="26"/>
      <c r="M117" s="26"/>
      <c r="N117" s="26"/>
      <c r="O117" s="26">
        <v>1</v>
      </c>
      <c r="P117" s="26"/>
      <c r="Q117" s="26">
        <v>0</v>
      </c>
      <c r="R117" s="26">
        <v>2</v>
      </c>
      <c r="S117" s="26"/>
      <c r="T117" s="26">
        <v>0</v>
      </c>
      <c r="U117" s="26"/>
      <c r="V117" s="26"/>
      <c r="W117" s="26"/>
      <c r="X117" s="163"/>
      <c r="Y117" s="163"/>
      <c r="Z117" s="7"/>
      <c r="AA117" s="19"/>
      <c r="AB117" s="19"/>
      <c r="AC117" s="19"/>
      <c r="AD117" s="19">
        <v>1</v>
      </c>
      <c r="AE117" s="19"/>
      <c r="AF117" s="19">
        <v>0</v>
      </c>
      <c r="AG117" s="19">
        <v>0</v>
      </c>
      <c r="AH117" s="19"/>
      <c r="AI117" s="19">
        <v>0</v>
      </c>
      <c r="AJ117" s="19"/>
      <c r="AK117" s="16"/>
      <c r="AL117" s="19"/>
      <c r="AM117" s="19"/>
      <c r="AN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1:55" s="6" customFormat="1" ht="11.25" customHeight="1">
      <c r="A118" s="67" t="s">
        <v>450</v>
      </c>
      <c r="B118" s="102" t="s">
        <v>480</v>
      </c>
      <c r="C118" s="102" t="s">
        <v>481</v>
      </c>
      <c r="D118" s="149">
        <v>27938</v>
      </c>
      <c r="E118" s="64" t="s">
        <v>332</v>
      </c>
      <c r="F118" s="45">
        <f>COUNT(L118:Y118)</f>
        <v>3</v>
      </c>
      <c r="G118" s="16">
        <f>SUM(L118:Y118)</f>
        <v>2</v>
      </c>
      <c r="H118" s="16">
        <f>SUM(AA118:AN118)</f>
        <v>1</v>
      </c>
      <c r="I118" s="17">
        <f>SUM(G118:H118)</f>
        <v>3</v>
      </c>
      <c r="J118" s="16">
        <f>SUM(AP118:BC118)</f>
        <v>0</v>
      </c>
      <c r="K118" s="21"/>
      <c r="L118" s="26"/>
      <c r="M118" s="26"/>
      <c r="N118" s="26"/>
      <c r="O118" s="26"/>
      <c r="P118" s="26"/>
      <c r="Q118" s="26"/>
      <c r="R118" s="26">
        <v>1</v>
      </c>
      <c r="S118" s="26">
        <v>1</v>
      </c>
      <c r="T118" s="26">
        <v>0</v>
      </c>
      <c r="U118" s="26"/>
      <c r="V118" s="26"/>
      <c r="W118" s="26"/>
      <c r="X118" s="163"/>
      <c r="Y118" s="163"/>
      <c r="Z118" s="7"/>
      <c r="AA118" s="19"/>
      <c r="AB118" s="19"/>
      <c r="AC118" s="19"/>
      <c r="AD118" s="19"/>
      <c r="AE118" s="19"/>
      <c r="AF118" s="19"/>
      <c r="AG118" s="19">
        <v>0</v>
      </c>
      <c r="AH118" s="19">
        <v>0</v>
      </c>
      <c r="AI118" s="19">
        <v>1</v>
      </c>
      <c r="AJ118" s="19"/>
      <c r="AK118" s="16"/>
      <c r="AL118" s="19"/>
      <c r="AM118" s="19"/>
      <c r="AN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spans="1:55" s="6" customFormat="1" ht="11.25" customHeight="1">
      <c r="A119" s="67" t="s">
        <v>450</v>
      </c>
      <c r="B119" s="102" t="s">
        <v>367</v>
      </c>
      <c r="C119" s="102" t="s">
        <v>34</v>
      </c>
      <c r="D119" s="149">
        <v>31965</v>
      </c>
      <c r="E119" s="64" t="s">
        <v>332</v>
      </c>
      <c r="F119" s="45">
        <f>COUNT(L119:Y119)</f>
        <v>1</v>
      </c>
      <c r="G119" s="16">
        <f>SUM(L119:Y119)</f>
        <v>0</v>
      </c>
      <c r="H119" s="16">
        <f>SUM(AA119:AN119)</f>
        <v>0</v>
      </c>
      <c r="I119" s="17">
        <f>SUM(G119:H119)</f>
        <v>0</v>
      </c>
      <c r="J119" s="16">
        <f>SUM(AP119:BC119)</f>
        <v>0</v>
      </c>
      <c r="K119" s="21"/>
      <c r="L119" s="26"/>
      <c r="M119" s="26"/>
      <c r="N119" s="26"/>
      <c r="O119" s="26"/>
      <c r="P119" s="26"/>
      <c r="Q119" s="26"/>
      <c r="R119" s="26"/>
      <c r="S119" s="26">
        <v>0</v>
      </c>
      <c r="T119" s="26"/>
      <c r="U119" s="26"/>
      <c r="V119" s="26"/>
      <c r="W119" s="26"/>
      <c r="X119" s="163"/>
      <c r="Y119" s="163"/>
      <c r="Z119" s="7"/>
      <c r="AA119" s="19"/>
      <c r="AB119" s="19"/>
      <c r="AC119" s="19"/>
      <c r="AD119" s="19"/>
      <c r="AE119" s="19"/>
      <c r="AF119" s="19"/>
      <c r="AG119" s="19"/>
      <c r="AH119" s="19">
        <v>0</v>
      </c>
      <c r="AI119" s="19"/>
      <c r="AJ119" s="19"/>
      <c r="AK119" s="16"/>
      <c r="AL119" s="19"/>
      <c r="AM119" s="19"/>
      <c r="AN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1:55" s="6" customFormat="1" ht="11.25" customHeight="1">
      <c r="A120" s="67"/>
      <c r="B120" s="102"/>
      <c r="C120" s="102"/>
      <c r="D120" s="103"/>
      <c r="E120" s="64"/>
      <c r="F120" s="45"/>
      <c r="G120" s="16"/>
      <c r="H120" s="16"/>
      <c r="I120" s="17"/>
      <c r="J120" s="16"/>
      <c r="K120" s="21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163"/>
      <c r="Y120" s="163"/>
      <c r="Z120" s="7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6"/>
      <c r="AL120" s="19"/>
      <c r="AM120" s="19"/>
      <c r="AN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55" s="32" customFormat="1" ht="11.25" customHeight="1">
      <c r="A121" s="57"/>
      <c r="B121" s="160" t="s">
        <v>310</v>
      </c>
      <c r="C121" s="161" t="s">
        <v>34</v>
      </c>
      <c r="D121" s="161">
        <v>34132</v>
      </c>
      <c r="E121" s="48" t="s">
        <v>333</v>
      </c>
      <c r="F121" s="16">
        <f>COUNT(L121:Y121)</f>
        <v>0</v>
      </c>
      <c r="G121" s="16">
        <f>SUM(L121:Y121)</f>
        <v>0</v>
      </c>
      <c r="H121" s="16">
        <f>SUM(AA121:AN121)</f>
        <v>0</v>
      </c>
      <c r="I121" s="17">
        <f>SUM(G121:H121)</f>
        <v>0</v>
      </c>
      <c r="J121" s="16">
        <f>SUM(AP121:BC121)</f>
        <v>0</v>
      </c>
      <c r="K121" s="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62"/>
      <c r="Y121" s="162"/>
      <c r="Z121" s="8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s="6" customFormat="1" ht="11.25" customHeight="1">
      <c r="A122" s="27"/>
      <c r="B122" s="37" t="s">
        <v>311</v>
      </c>
      <c r="C122" s="43" t="s">
        <v>40</v>
      </c>
      <c r="D122" s="43">
        <v>23848</v>
      </c>
      <c r="E122" s="16" t="s">
        <v>333</v>
      </c>
      <c r="F122" s="16">
        <f>COUNT(L122:Y122)</f>
        <v>12</v>
      </c>
      <c r="G122" s="16">
        <f>SUM(L122:Y122)</f>
        <v>87</v>
      </c>
      <c r="H122" s="16">
        <f>SUM(AA122:AN122)</f>
        <v>0</v>
      </c>
      <c r="I122" s="17">
        <f>SUM(G122:H122)</f>
        <v>87</v>
      </c>
      <c r="J122" s="16">
        <f>SUM(AP122:BC122)</f>
        <v>0</v>
      </c>
      <c r="K122" s="21"/>
      <c r="L122" s="18">
        <v>4</v>
      </c>
      <c r="M122" s="18">
        <v>6</v>
      </c>
      <c r="N122" s="18">
        <v>10</v>
      </c>
      <c r="O122" s="18">
        <v>5</v>
      </c>
      <c r="P122" s="18">
        <v>6</v>
      </c>
      <c r="Q122" s="18">
        <v>6</v>
      </c>
      <c r="R122" s="18">
        <v>6</v>
      </c>
      <c r="S122" s="18">
        <v>13</v>
      </c>
      <c r="T122" s="18">
        <v>15</v>
      </c>
      <c r="U122" s="18">
        <v>2</v>
      </c>
      <c r="V122" s="18">
        <v>5</v>
      </c>
      <c r="W122" s="18">
        <v>9</v>
      </c>
      <c r="X122" s="162"/>
      <c r="Y122" s="162"/>
      <c r="Z122" s="8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9"/>
      <c r="AM122" s="19"/>
      <c r="AN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</row>
    <row r="123" spans="4:40" s="6" customFormat="1" ht="12.75" customHeight="1">
      <c r="D123" s="7"/>
      <c r="E123" s="7"/>
      <c r="K123" s="28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8"/>
      <c r="AL123" s="7"/>
      <c r="AM123" s="7"/>
      <c r="AN123" s="7"/>
    </row>
    <row r="124" spans="1:40" s="6" customFormat="1" ht="12.75" customHeight="1">
      <c r="A124" s="5" t="s">
        <v>340</v>
      </c>
      <c r="D124" s="7"/>
      <c r="E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8"/>
      <c r="AL124" s="7"/>
      <c r="AM124" s="7"/>
      <c r="AN124" s="7"/>
    </row>
    <row r="125" spans="4:40" s="6" customFormat="1" ht="4.5" customHeight="1">
      <c r="D125" s="7"/>
      <c r="E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8"/>
      <c r="AL125" s="7"/>
      <c r="AM125" s="7"/>
      <c r="AN125" s="7"/>
    </row>
    <row r="126" spans="1:55" s="6" customFormat="1" ht="10.5" customHeight="1">
      <c r="A126" s="9"/>
      <c r="B126" s="10" t="s">
        <v>148</v>
      </c>
      <c r="C126" s="10" t="s">
        <v>149</v>
      </c>
      <c r="D126" s="11" t="s">
        <v>150</v>
      </c>
      <c r="E126" s="11" t="s">
        <v>151</v>
      </c>
      <c r="F126" s="11" t="s">
        <v>152</v>
      </c>
      <c r="G126" s="11" t="s">
        <v>153</v>
      </c>
      <c r="H126" s="11" t="s">
        <v>154</v>
      </c>
      <c r="I126" s="11" t="s">
        <v>155</v>
      </c>
      <c r="J126" s="11" t="s">
        <v>156</v>
      </c>
      <c r="K126" s="12"/>
      <c r="L126" s="11">
        <v>1</v>
      </c>
      <c r="M126" s="11">
        <v>2</v>
      </c>
      <c r="N126" s="11">
        <v>3</v>
      </c>
      <c r="O126" s="11">
        <v>4</v>
      </c>
      <c r="P126" s="11">
        <v>5</v>
      </c>
      <c r="Q126" s="11">
        <v>6</v>
      </c>
      <c r="R126" s="11">
        <v>7</v>
      </c>
      <c r="S126" s="11">
        <v>8</v>
      </c>
      <c r="T126" s="11">
        <v>9</v>
      </c>
      <c r="U126" s="13">
        <v>10</v>
      </c>
      <c r="V126" s="13">
        <v>11</v>
      </c>
      <c r="W126" s="13">
        <v>12</v>
      </c>
      <c r="X126" s="13">
        <v>13</v>
      </c>
      <c r="Y126" s="13">
        <v>14</v>
      </c>
      <c r="Z126" s="7"/>
      <c r="AA126" s="11">
        <v>1</v>
      </c>
      <c r="AB126" s="11">
        <v>2</v>
      </c>
      <c r="AC126" s="11">
        <v>3</v>
      </c>
      <c r="AD126" s="11">
        <v>4</v>
      </c>
      <c r="AE126" s="11">
        <v>5</v>
      </c>
      <c r="AF126" s="11">
        <v>6</v>
      </c>
      <c r="AG126" s="11">
        <v>7</v>
      </c>
      <c r="AH126" s="11">
        <v>8</v>
      </c>
      <c r="AI126" s="11">
        <v>9</v>
      </c>
      <c r="AJ126" s="13">
        <v>10</v>
      </c>
      <c r="AK126" s="13">
        <v>11</v>
      </c>
      <c r="AL126" s="13">
        <v>12</v>
      </c>
      <c r="AM126" s="13">
        <v>13</v>
      </c>
      <c r="AN126" s="13">
        <v>14</v>
      </c>
      <c r="AP126" s="11">
        <v>1</v>
      </c>
      <c r="AQ126" s="11">
        <v>2</v>
      </c>
      <c r="AR126" s="11">
        <v>3</v>
      </c>
      <c r="AS126" s="11">
        <v>4</v>
      </c>
      <c r="AT126" s="11">
        <v>5</v>
      </c>
      <c r="AU126" s="11">
        <v>6</v>
      </c>
      <c r="AV126" s="11">
        <v>7</v>
      </c>
      <c r="AW126" s="11">
        <v>8</v>
      </c>
      <c r="AX126" s="11">
        <v>9</v>
      </c>
      <c r="AY126" s="11">
        <v>10</v>
      </c>
      <c r="AZ126" s="11">
        <v>11</v>
      </c>
      <c r="BA126" s="11">
        <v>12</v>
      </c>
      <c r="BB126" s="11">
        <v>13</v>
      </c>
      <c r="BC126" s="11">
        <v>14</v>
      </c>
    </row>
    <row r="127" spans="1:55" s="6" customFormat="1" ht="11.25" customHeight="1">
      <c r="A127" s="14"/>
      <c r="B127" s="30" t="s">
        <v>59</v>
      </c>
      <c r="C127" s="31" t="s">
        <v>60</v>
      </c>
      <c r="D127" s="150">
        <v>780125</v>
      </c>
      <c r="E127" s="16" t="s">
        <v>322</v>
      </c>
      <c r="F127" s="16">
        <f aca="true" t="shared" si="25" ref="F127:F147">COUNT(L127:Y127)</f>
        <v>9</v>
      </c>
      <c r="G127" s="16">
        <f aca="true" t="shared" si="26" ref="G127:G147">SUM(L127:Y127)</f>
        <v>4</v>
      </c>
      <c r="H127" s="16">
        <f aca="true" t="shared" si="27" ref="H127:H147">SUM(AA127:AN127)</f>
        <v>1</v>
      </c>
      <c r="I127" s="17">
        <f aca="true" t="shared" si="28" ref="I127:I147">SUM(G127:H127)</f>
        <v>5</v>
      </c>
      <c r="J127" s="16">
        <f aca="true" t="shared" si="29" ref="J127:J147">SUM(AP127:BC127)</f>
        <v>0</v>
      </c>
      <c r="K127" s="7"/>
      <c r="L127" s="18">
        <v>0</v>
      </c>
      <c r="M127" s="18">
        <v>0</v>
      </c>
      <c r="N127" s="18">
        <v>3</v>
      </c>
      <c r="O127" s="18">
        <v>0</v>
      </c>
      <c r="P127" s="18">
        <v>0</v>
      </c>
      <c r="Q127" s="18">
        <v>1</v>
      </c>
      <c r="R127" s="18">
        <v>0</v>
      </c>
      <c r="S127" s="18">
        <v>0</v>
      </c>
      <c r="T127" s="18"/>
      <c r="U127" s="18">
        <v>0</v>
      </c>
      <c r="V127" s="18"/>
      <c r="W127" s="18"/>
      <c r="X127" s="162"/>
      <c r="Y127" s="162"/>
      <c r="Z127" s="8"/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1</v>
      </c>
      <c r="AH127" s="16">
        <v>0</v>
      </c>
      <c r="AI127" s="16"/>
      <c r="AJ127" s="16">
        <v>0</v>
      </c>
      <c r="AK127" s="16"/>
      <c r="AL127" s="19"/>
      <c r="AM127" s="19"/>
      <c r="AN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1:55" s="6" customFormat="1" ht="11.25" customHeight="1">
      <c r="A128" s="14"/>
      <c r="B128" s="30" t="s">
        <v>59</v>
      </c>
      <c r="C128" s="31" t="s">
        <v>42</v>
      </c>
      <c r="D128" s="150">
        <v>871001</v>
      </c>
      <c r="E128" s="16" t="s">
        <v>322</v>
      </c>
      <c r="F128" s="16">
        <f t="shared" si="25"/>
        <v>9</v>
      </c>
      <c r="G128" s="16">
        <f t="shared" si="26"/>
        <v>12</v>
      </c>
      <c r="H128" s="16">
        <f t="shared" si="27"/>
        <v>3</v>
      </c>
      <c r="I128" s="17">
        <f t="shared" si="28"/>
        <v>15</v>
      </c>
      <c r="J128" s="16">
        <f t="shared" si="29"/>
        <v>0</v>
      </c>
      <c r="K128" s="21"/>
      <c r="L128" s="18">
        <v>0</v>
      </c>
      <c r="M128" s="18"/>
      <c r="N128" s="18"/>
      <c r="O128" s="18"/>
      <c r="P128" s="18">
        <v>1</v>
      </c>
      <c r="Q128" s="18">
        <v>1</v>
      </c>
      <c r="R128" s="18">
        <v>1</v>
      </c>
      <c r="S128" s="18">
        <v>1</v>
      </c>
      <c r="T128" s="18">
        <v>4</v>
      </c>
      <c r="U128" s="18">
        <v>1</v>
      </c>
      <c r="V128" s="18">
        <v>2</v>
      </c>
      <c r="W128" s="18">
        <v>1</v>
      </c>
      <c r="X128" s="162"/>
      <c r="Y128" s="162"/>
      <c r="Z128" s="8"/>
      <c r="AA128" s="16">
        <v>0</v>
      </c>
      <c r="AB128" s="16"/>
      <c r="AC128" s="16"/>
      <c r="AD128" s="16"/>
      <c r="AE128" s="16">
        <v>1</v>
      </c>
      <c r="AF128" s="16">
        <v>0</v>
      </c>
      <c r="AG128" s="16">
        <v>0</v>
      </c>
      <c r="AH128" s="16">
        <v>0</v>
      </c>
      <c r="AI128" s="16">
        <v>1</v>
      </c>
      <c r="AJ128" s="16">
        <v>1</v>
      </c>
      <c r="AK128" s="16">
        <v>0</v>
      </c>
      <c r="AL128" s="19">
        <v>0</v>
      </c>
      <c r="AM128" s="19"/>
      <c r="AN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</row>
    <row r="129" spans="1:55" s="6" customFormat="1" ht="11.25" customHeight="1">
      <c r="A129" s="14"/>
      <c r="B129" s="30" t="s">
        <v>59</v>
      </c>
      <c r="C129" s="31" t="s">
        <v>34</v>
      </c>
      <c r="D129" s="150">
        <v>830105</v>
      </c>
      <c r="E129" s="16" t="s">
        <v>322</v>
      </c>
      <c r="F129" s="16">
        <f t="shared" si="25"/>
        <v>12</v>
      </c>
      <c r="G129" s="16">
        <f t="shared" si="26"/>
        <v>10</v>
      </c>
      <c r="H129" s="16">
        <f t="shared" si="27"/>
        <v>9</v>
      </c>
      <c r="I129" s="17">
        <f t="shared" si="28"/>
        <v>19</v>
      </c>
      <c r="J129" s="16">
        <f t="shared" si="29"/>
        <v>10</v>
      </c>
      <c r="K129" s="7"/>
      <c r="L129" s="18">
        <v>1</v>
      </c>
      <c r="M129" s="18">
        <v>1</v>
      </c>
      <c r="N129" s="18">
        <v>0</v>
      </c>
      <c r="O129" s="18">
        <v>2</v>
      </c>
      <c r="P129" s="18">
        <v>0</v>
      </c>
      <c r="Q129" s="18">
        <v>1</v>
      </c>
      <c r="R129" s="18">
        <v>1</v>
      </c>
      <c r="S129" s="18">
        <v>1</v>
      </c>
      <c r="T129" s="18">
        <v>0</v>
      </c>
      <c r="U129" s="18">
        <v>0</v>
      </c>
      <c r="V129" s="18">
        <v>3</v>
      </c>
      <c r="W129" s="18">
        <v>0</v>
      </c>
      <c r="X129" s="162"/>
      <c r="Y129" s="162"/>
      <c r="Z129" s="8"/>
      <c r="AA129" s="16">
        <v>0</v>
      </c>
      <c r="AB129" s="16">
        <v>1</v>
      </c>
      <c r="AC129" s="16">
        <v>1</v>
      </c>
      <c r="AD129" s="16">
        <v>0</v>
      </c>
      <c r="AE129" s="16">
        <v>1</v>
      </c>
      <c r="AF129" s="16">
        <v>1</v>
      </c>
      <c r="AG129" s="16">
        <v>1</v>
      </c>
      <c r="AH129" s="16">
        <v>1</v>
      </c>
      <c r="AI129" s="16">
        <v>1</v>
      </c>
      <c r="AJ129" s="16">
        <v>1</v>
      </c>
      <c r="AK129" s="16">
        <v>1</v>
      </c>
      <c r="AL129" s="19">
        <v>0</v>
      </c>
      <c r="AM129" s="19"/>
      <c r="AN129" s="19"/>
      <c r="AP129" s="19">
        <v>10</v>
      </c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</row>
    <row r="130" spans="1:55" s="6" customFormat="1" ht="11.25" customHeight="1">
      <c r="A130" s="14"/>
      <c r="B130" s="30" t="s">
        <v>61</v>
      </c>
      <c r="C130" s="31" t="s">
        <v>34</v>
      </c>
      <c r="D130" s="150">
        <v>811101</v>
      </c>
      <c r="E130" s="16" t="s">
        <v>322</v>
      </c>
      <c r="F130" s="16">
        <f t="shared" si="25"/>
        <v>12</v>
      </c>
      <c r="G130" s="16">
        <f t="shared" si="26"/>
        <v>5</v>
      </c>
      <c r="H130" s="16">
        <f t="shared" si="27"/>
        <v>6</v>
      </c>
      <c r="I130" s="17">
        <f t="shared" si="28"/>
        <v>11</v>
      </c>
      <c r="J130" s="16">
        <f t="shared" si="29"/>
        <v>0</v>
      </c>
      <c r="K130" s="7"/>
      <c r="L130" s="18">
        <v>0</v>
      </c>
      <c r="M130" s="18">
        <v>1</v>
      </c>
      <c r="N130" s="18">
        <v>1</v>
      </c>
      <c r="O130" s="18">
        <v>1</v>
      </c>
      <c r="P130" s="18">
        <v>1</v>
      </c>
      <c r="Q130" s="18">
        <v>0</v>
      </c>
      <c r="R130" s="18">
        <v>0</v>
      </c>
      <c r="S130" s="18">
        <v>0</v>
      </c>
      <c r="T130" s="18">
        <v>1</v>
      </c>
      <c r="U130" s="18">
        <v>0</v>
      </c>
      <c r="V130" s="18">
        <v>0</v>
      </c>
      <c r="W130" s="18">
        <v>0</v>
      </c>
      <c r="X130" s="162"/>
      <c r="Y130" s="162"/>
      <c r="Z130" s="8"/>
      <c r="AA130" s="16">
        <v>0</v>
      </c>
      <c r="AB130" s="16">
        <v>0</v>
      </c>
      <c r="AC130" s="16">
        <v>2</v>
      </c>
      <c r="AD130" s="16">
        <v>0</v>
      </c>
      <c r="AE130" s="16">
        <v>0</v>
      </c>
      <c r="AF130" s="16">
        <v>1</v>
      </c>
      <c r="AG130" s="16">
        <v>0</v>
      </c>
      <c r="AH130" s="16">
        <v>0</v>
      </c>
      <c r="AI130" s="16">
        <v>0</v>
      </c>
      <c r="AJ130" s="16">
        <v>0</v>
      </c>
      <c r="AK130" s="16">
        <v>2</v>
      </c>
      <c r="AL130" s="19">
        <v>1</v>
      </c>
      <c r="AM130" s="19"/>
      <c r="AN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</row>
    <row r="131" spans="1:55" s="24" customFormat="1" ht="11.25" customHeight="1">
      <c r="A131" s="14"/>
      <c r="B131" s="30" t="s">
        <v>62</v>
      </c>
      <c r="C131" s="31" t="s">
        <v>63</v>
      </c>
      <c r="D131" s="150">
        <v>900903</v>
      </c>
      <c r="E131" s="16" t="s">
        <v>322</v>
      </c>
      <c r="F131" s="16">
        <f t="shared" si="25"/>
        <v>0</v>
      </c>
      <c r="G131" s="16">
        <f t="shared" si="26"/>
        <v>0</v>
      </c>
      <c r="H131" s="16">
        <f t="shared" si="27"/>
        <v>0</v>
      </c>
      <c r="I131" s="17">
        <f t="shared" si="28"/>
        <v>0</v>
      </c>
      <c r="J131" s="16">
        <f t="shared" si="29"/>
        <v>0</v>
      </c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62"/>
      <c r="Y131" s="162"/>
      <c r="Z131" s="8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23"/>
      <c r="AM131" s="23"/>
      <c r="AN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</row>
    <row r="132" spans="1:55" s="6" customFormat="1" ht="11.25" customHeight="1">
      <c r="A132" s="14"/>
      <c r="B132" s="30" t="s">
        <v>64</v>
      </c>
      <c r="C132" s="31" t="s">
        <v>60</v>
      </c>
      <c r="D132" s="150">
        <v>830924</v>
      </c>
      <c r="E132" s="16" t="s">
        <v>322</v>
      </c>
      <c r="F132" s="16">
        <f t="shared" si="25"/>
        <v>12</v>
      </c>
      <c r="G132" s="16">
        <f t="shared" si="26"/>
        <v>12</v>
      </c>
      <c r="H132" s="16">
        <f t="shared" si="27"/>
        <v>6</v>
      </c>
      <c r="I132" s="17">
        <f t="shared" si="28"/>
        <v>18</v>
      </c>
      <c r="J132" s="16">
        <f t="shared" si="29"/>
        <v>0</v>
      </c>
      <c r="K132" s="7"/>
      <c r="L132" s="18">
        <v>1</v>
      </c>
      <c r="M132" s="18">
        <v>0</v>
      </c>
      <c r="N132" s="18">
        <v>2</v>
      </c>
      <c r="O132" s="18">
        <v>1</v>
      </c>
      <c r="P132" s="18">
        <v>2</v>
      </c>
      <c r="Q132" s="18">
        <v>0</v>
      </c>
      <c r="R132" s="18">
        <v>1</v>
      </c>
      <c r="S132" s="18">
        <v>1</v>
      </c>
      <c r="T132" s="18">
        <v>0</v>
      </c>
      <c r="U132" s="18">
        <v>0</v>
      </c>
      <c r="V132" s="18">
        <v>3</v>
      </c>
      <c r="W132" s="18">
        <v>1</v>
      </c>
      <c r="X132" s="162"/>
      <c r="Y132" s="162"/>
      <c r="Z132" s="8"/>
      <c r="AA132" s="16">
        <v>0</v>
      </c>
      <c r="AB132" s="16">
        <v>0</v>
      </c>
      <c r="AC132" s="16">
        <v>1</v>
      </c>
      <c r="AD132" s="16">
        <v>1</v>
      </c>
      <c r="AE132" s="16">
        <v>1</v>
      </c>
      <c r="AF132" s="16">
        <v>0</v>
      </c>
      <c r="AG132" s="16">
        <v>1</v>
      </c>
      <c r="AH132" s="16">
        <v>0</v>
      </c>
      <c r="AI132" s="16">
        <v>0</v>
      </c>
      <c r="AJ132" s="16">
        <v>0</v>
      </c>
      <c r="AK132" s="16">
        <v>1</v>
      </c>
      <c r="AL132" s="19">
        <v>1</v>
      </c>
      <c r="AM132" s="19"/>
      <c r="AN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</row>
    <row r="133" spans="1:55" s="6" customFormat="1" ht="11.25" customHeight="1">
      <c r="A133" s="14"/>
      <c r="B133" s="30" t="s">
        <v>65</v>
      </c>
      <c r="C133" s="31" t="s">
        <v>66</v>
      </c>
      <c r="D133" s="150">
        <v>671123</v>
      </c>
      <c r="E133" s="16" t="s">
        <v>322</v>
      </c>
      <c r="F133" s="16">
        <f t="shared" si="25"/>
        <v>0</v>
      </c>
      <c r="G133" s="16">
        <f t="shared" si="26"/>
        <v>0</v>
      </c>
      <c r="H133" s="16">
        <f t="shared" si="27"/>
        <v>0</v>
      </c>
      <c r="I133" s="17">
        <f t="shared" si="28"/>
        <v>0</v>
      </c>
      <c r="J133" s="16">
        <f t="shared" si="29"/>
        <v>0</v>
      </c>
      <c r="K133" s="7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62"/>
      <c r="Y133" s="162"/>
      <c r="Z133" s="8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9"/>
      <c r="AM133" s="19"/>
      <c r="AN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</row>
    <row r="134" spans="1:55" s="6" customFormat="1" ht="11.25" customHeight="1">
      <c r="A134" s="14"/>
      <c r="B134" s="30" t="s">
        <v>67</v>
      </c>
      <c r="C134" s="31" t="s">
        <v>34</v>
      </c>
      <c r="D134" s="150">
        <v>650525</v>
      </c>
      <c r="E134" s="16" t="s">
        <v>322</v>
      </c>
      <c r="F134" s="16">
        <f t="shared" si="25"/>
        <v>0</v>
      </c>
      <c r="G134" s="16">
        <f t="shared" si="26"/>
        <v>0</v>
      </c>
      <c r="H134" s="16">
        <f t="shared" si="27"/>
        <v>0</v>
      </c>
      <c r="I134" s="17">
        <f t="shared" si="28"/>
        <v>0</v>
      </c>
      <c r="J134" s="16">
        <f t="shared" si="29"/>
        <v>0</v>
      </c>
      <c r="K134" s="7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62"/>
      <c r="Y134" s="162"/>
      <c r="Z134" s="8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9"/>
      <c r="AM134" s="19"/>
      <c r="AN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</row>
    <row r="135" spans="1:55" s="6" customFormat="1" ht="11.25" customHeight="1">
      <c r="A135" s="14"/>
      <c r="B135" s="30" t="s">
        <v>68</v>
      </c>
      <c r="C135" s="31" t="s">
        <v>69</v>
      </c>
      <c r="D135" s="150">
        <v>660927</v>
      </c>
      <c r="E135" s="16" t="s">
        <v>322</v>
      </c>
      <c r="F135" s="16">
        <f t="shared" si="25"/>
        <v>7</v>
      </c>
      <c r="G135" s="16">
        <f t="shared" si="26"/>
        <v>0</v>
      </c>
      <c r="H135" s="16">
        <f t="shared" si="27"/>
        <v>0</v>
      </c>
      <c r="I135" s="17">
        <f t="shared" si="28"/>
        <v>0</v>
      </c>
      <c r="J135" s="16">
        <f t="shared" si="29"/>
        <v>0</v>
      </c>
      <c r="K135" s="21"/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/>
      <c r="R135" s="18"/>
      <c r="S135" s="18">
        <v>0</v>
      </c>
      <c r="T135" s="18">
        <v>0</v>
      </c>
      <c r="U135" s="18"/>
      <c r="V135" s="18"/>
      <c r="W135" s="18"/>
      <c r="X135" s="162"/>
      <c r="Y135" s="162"/>
      <c r="Z135" s="8"/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/>
      <c r="AG135" s="16"/>
      <c r="AH135" s="16">
        <v>0</v>
      </c>
      <c r="AI135" s="16">
        <v>0</v>
      </c>
      <c r="AJ135" s="16"/>
      <c r="AK135" s="16"/>
      <c r="AL135" s="19"/>
      <c r="AM135" s="19"/>
      <c r="AN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</row>
    <row r="136" spans="1:55" s="6" customFormat="1" ht="11.25" customHeight="1">
      <c r="A136" s="14"/>
      <c r="B136" s="30" t="s">
        <v>70</v>
      </c>
      <c r="C136" s="31" t="s">
        <v>71</v>
      </c>
      <c r="D136" s="150">
        <v>740327</v>
      </c>
      <c r="E136" s="16" t="s">
        <v>322</v>
      </c>
      <c r="F136" s="16">
        <f t="shared" si="25"/>
        <v>10</v>
      </c>
      <c r="G136" s="16">
        <f t="shared" si="26"/>
        <v>4</v>
      </c>
      <c r="H136" s="16">
        <f t="shared" si="27"/>
        <v>5</v>
      </c>
      <c r="I136" s="17">
        <f t="shared" si="28"/>
        <v>9</v>
      </c>
      <c r="J136" s="16">
        <f t="shared" si="29"/>
        <v>0</v>
      </c>
      <c r="K136" s="21"/>
      <c r="L136" s="18"/>
      <c r="M136" s="18">
        <v>1</v>
      </c>
      <c r="N136" s="18">
        <v>1</v>
      </c>
      <c r="O136" s="18">
        <v>0</v>
      </c>
      <c r="P136" s="18">
        <v>0</v>
      </c>
      <c r="Q136" s="18">
        <v>0</v>
      </c>
      <c r="R136" s="18">
        <v>0</v>
      </c>
      <c r="S136" s="18">
        <v>1</v>
      </c>
      <c r="T136" s="18"/>
      <c r="U136" s="18">
        <v>0</v>
      </c>
      <c r="V136" s="18">
        <v>0</v>
      </c>
      <c r="W136" s="18">
        <v>1</v>
      </c>
      <c r="X136" s="162"/>
      <c r="Y136" s="162"/>
      <c r="Z136" s="8"/>
      <c r="AA136" s="16"/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1</v>
      </c>
      <c r="AI136" s="16"/>
      <c r="AJ136" s="16">
        <v>1</v>
      </c>
      <c r="AK136" s="16">
        <v>1</v>
      </c>
      <c r="AL136" s="19">
        <v>2</v>
      </c>
      <c r="AM136" s="19"/>
      <c r="AN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</row>
    <row r="137" spans="1:55" s="6" customFormat="1" ht="11.25" customHeight="1">
      <c r="A137" s="14"/>
      <c r="B137" s="30" t="s">
        <v>72</v>
      </c>
      <c r="C137" s="31" t="s">
        <v>73</v>
      </c>
      <c r="D137" s="150">
        <v>930510</v>
      </c>
      <c r="E137" s="16" t="s">
        <v>322</v>
      </c>
      <c r="F137" s="16">
        <f t="shared" si="25"/>
        <v>10</v>
      </c>
      <c r="G137" s="16">
        <f t="shared" si="26"/>
        <v>8</v>
      </c>
      <c r="H137" s="16">
        <f t="shared" si="27"/>
        <v>7</v>
      </c>
      <c r="I137" s="17">
        <f t="shared" si="28"/>
        <v>15</v>
      </c>
      <c r="J137" s="16">
        <f t="shared" si="29"/>
        <v>0</v>
      </c>
      <c r="K137" s="21"/>
      <c r="L137" s="18">
        <v>1</v>
      </c>
      <c r="M137" s="18"/>
      <c r="N137" s="18">
        <v>0</v>
      </c>
      <c r="O137" s="18">
        <v>0</v>
      </c>
      <c r="P137" s="18">
        <v>0</v>
      </c>
      <c r="Q137" s="18">
        <v>1</v>
      </c>
      <c r="R137" s="18">
        <v>2</v>
      </c>
      <c r="S137" s="18"/>
      <c r="T137" s="18">
        <v>0</v>
      </c>
      <c r="U137" s="18">
        <v>1</v>
      </c>
      <c r="V137" s="18">
        <v>1</v>
      </c>
      <c r="W137" s="18">
        <v>2</v>
      </c>
      <c r="X137" s="162"/>
      <c r="Y137" s="162"/>
      <c r="Z137" s="8"/>
      <c r="AA137" s="16">
        <v>0</v>
      </c>
      <c r="AB137" s="16"/>
      <c r="AC137" s="16">
        <v>0</v>
      </c>
      <c r="AD137" s="16">
        <v>0</v>
      </c>
      <c r="AE137" s="16">
        <v>2</v>
      </c>
      <c r="AF137" s="16">
        <v>1</v>
      </c>
      <c r="AG137" s="16">
        <v>0</v>
      </c>
      <c r="AH137" s="16"/>
      <c r="AI137" s="16">
        <v>2</v>
      </c>
      <c r="AJ137" s="16">
        <v>0</v>
      </c>
      <c r="AK137" s="16">
        <v>0</v>
      </c>
      <c r="AL137" s="19">
        <v>2</v>
      </c>
      <c r="AM137" s="19"/>
      <c r="AN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</row>
    <row r="138" spans="1:55" s="6" customFormat="1" ht="11.25" customHeight="1">
      <c r="A138" s="14"/>
      <c r="B138" s="30" t="s">
        <v>74</v>
      </c>
      <c r="C138" s="31" t="s">
        <v>75</v>
      </c>
      <c r="D138" s="150">
        <v>710321</v>
      </c>
      <c r="E138" s="16" t="s">
        <v>322</v>
      </c>
      <c r="F138" s="16">
        <f t="shared" si="25"/>
        <v>1</v>
      </c>
      <c r="G138" s="16">
        <f t="shared" si="26"/>
        <v>0</v>
      </c>
      <c r="H138" s="16">
        <f t="shared" si="27"/>
        <v>0</v>
      </c>
      <c r="I138" s="17">
        <f t="shared" si="28"/>
        <v>0</v>
      </c>
      <c r="J138" s="16">
        <f t="shared" si="29"/>
        <v>0</v>
      </c>
      <c r="K138" s="7"/>
      <c r="L138" s="18">
        <v>0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62"/>
      <c r="Y138" s="162"/>
      <c r="Z138" s="25"/>
      <c r="AA138" s="16">
        <v>0</v>
      </c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9"/>
      <c r="AM138" s="19"/>
      <c r="AN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</row>
    <row r="139" spans="1:55" s="24" customFormat="1" ht="11.25" customHeight="1">
      <c r="A139" s="14"/>
      <c r="B139" s="20" t="s">
        <v>76</v>
      </c>
      <c r="C139" s="31" t="s">
        <v>34</v>
      </c>
      <c r="D139" s="150">
        <v>810913</v>
      </c>
      <c r="E139" s="16" t="s">
        <v>322</v>
      </c>
      <c r="F139" s="16">
        <f t="shared" si="25"/>
        <v>0</v>
      </c>
      <c r="G139" s="16">
        <f t="shared" si="26"/>
        <v>0</v>
      </c>
      <c r="H139" s="16">
        <f t="shared" si="27"/>
        <v>0</v>
      </c>
      <c r="I139" s="17">
        <f t="shared" si="28"/>
        <v>0</v>
      </c>
      <c r="J139" s="16">
        <f t="shared" si="29"/>
        <v>0</v>
      </c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62"/>
      <c r="Y139" s="162"/>
      <c r="Z139" s="8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23"/>
      <c r="AM139" s="23"/>
      <c r="AN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 s="6" customFormat="1" ht="11.25" customHeight="1">
      <c r="A140" s="14"/>
      <c r="B140" s="30" t="s">
        <v>312</v>
      </c>
      <c r="C140" s="31" t="s">
        <v>60</v>
      </c>
      <c r="D140" s="147"/>
      <c r="E140" s="16" t="s">
        <v>322</v>
      </c>
      <c r="F140" s="16">
        <f t="shared" si="25"/>
        <v>1</v>
      </c>
      <c r="G140" s="16">
        <f t="shared" si="26"/>
        <v>1</v>
      </c>
      <c r="H140" s="16">
        <f t="shared" si="27"/>
        <v>0</v>
      </c>
      <c r="I140" s="17">
        <f t="shared" si="28"/>
        <v>1</v>
      </c>
      <c r="J140" s="16">
        <f t="shared" si="29"/>
        <v>0</v>
      </c>
      <c r="K140" s="21"/>
      <c r="L140" s="26"/>
      <c r="M140" s="26"/>
      <c r="N140" s="26"/>
      <c r="O140" s="26"/>
      <c r="P140" s="26"/>
      <c r="Q140" s="26"/>
      <c r="R140" s="26">
        <v>1</v>
      </c>
      <c r="S140" s="26"/>
      <c r="T140" s="26"/>
      <c r="U140" s="26"/>
      <c r="V140" s="26"/>
      <c r="W140" s="26"/>
      <c r="X140" s="163"/>
      <c r="Y140" s="163"/>
      <c r="Z140" s="7"/>
      <c r="AA140" s="19"/>
      <c r="AB140" s="19"/>
      <c r="AC140" s="19"/>
      <c r="AD140" s="19"/>
      <c r="AE140" s="19"/>
      <c r="AF140" s="19"/>
      <c r="AG140" s="19">
        <v>0</v>
      </c>
      <c r="AH140" s="19"/>
      <c r="AI140" s="19"/>
      <c r="AJ140" s="19"/>
      <c r="AK140" s="16"/>
      <c r="AL140" s="19"/>
      <c r="AM140" s="19"/>
      <c r="AN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</row>
    <row r="141" spans="1:55" s="32" customFormat="1" ht="11.25" customHeight="1">
      <c r="A141" s="27"/>
      <c r="B141" s="30" t="s">
        <v>313</v>
      </c>
      <c r="C141" s="31" t="s">
        <v>102</v>
      </c>
      <c r="D141" s="147" t="s">
        <v>477</v>
      </c>
      <c r="E141" s="16" t="s">
        <v>322</v>
      </c>
      <c r="F141" s="16">
        <f>COUNT(L141:Y141)</f>
        <v>11</v>
      </c>
      <c r="G141" s="16">
        <f>SUM(L141:Y141)</f>
        <v>9</v>
      </c>
      <c r="H141" s="16">
        <f>SUM(AA141:AN141)</f>
        <v>14</v>
      </c>
      <c r="I141" s="17">
        <f>SUM(G141:H141)</f>
        <v>23</v>
      </c>
      <c r="J141" s="16">
        <f>SUM(AP141:BC141)</f>
        <v>0</v>
      </c>
      <c r="K141" s="8"/>
      <c r="L141" s="18">
        <v>1</v>
      </c>
      <c r="M141" s="18">
        <v>1</v>
      </c>
      <c r="N141" s="18">
        <v>3</v>
      </c>
      <c r="O141" s="18">
        <v>0</v>
      </c>
      <c r="P141" s="18">
        <v>2</v>
      </c>
      <c r="Q141" s="18">
        <v>0</v>
      </c>
      <c r="R141" s="18">
        <v>0</v>
      </c>
      <c r="S141" s="18"/>
      <c r="T141" s="18">
        <v>0</v>
      </c>
      <c r="U141" s="18">
        <v>1</v>
      </c>
      <c r="V141" s="18">
        <v>0</v>
      </c>
      <c r="W141" s="18">
        <v>1</v>
      </c>
      <c r="X141" s="162"/>
      <c r="Y141" s="162"/>
      <c r="Z141" s="8"/>
      <c r="AA141" s="16">
        <v>1</v>
      </c>
      <c r="AB141" s="16">
        <v>1</v>
      </c>
      <c r="AC141" s="16">
        <v>2</v>
      </c>
      <c r="AD141" s="16">
        <v>0</v>
      </c>
      <c r="AE141" s="16">
        <v>1</v>
      </c>
      <c r="AF141" s="16">
        <v>1</v>
      </c>
      <c r="AG141" s="16">
        <v>1</v>
      </c>
      <c r="AH141" s="16"/>
      <c r="AI141" s="16">
        <v>2</v>
      </c>
      <c r="AJ141" s="16">
        <v>0</v>
      </c>
      <c r="AK141" s="16">
        <v>4</v>
      </c>
      <c r="AL141" s="16">
        <v>1</v>
      </c>
      <c r="AM141" s="16"/>
      <c r="AN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s="32" customFormat="1" ht="11.25" customHeight="1">
      <c r="A142" s="27"/>
      <c r="B142" s="30" t="s">
        <v>479</v>
      </c>
      <c r="C142" s="31" t="s">
        <v>38</v>
      </c>
      <c r="D142" s="147"/>
      <c r="E142" s="16" t="s">
        <v>322</v>
      </c>
      <c r="F142" s="16">
        <f>COUNT(L142:Y142)</f>
        <v>1</v>
      </c>
      <c r="G142" s="16">
        <f>SUM(L142:Y142)</f>
        <v>0</v>
      </c>
      <c r="H142" s="16">
        <f>SUM(AA142:AN142)</f>
        <v>1</v>
      </c>
      <c r="I142" s="17">
        <f>SUM(G142:H142)</f>
        <v>1</v>
      </c>
      <c r="J142" s="16"/>
      <c r="K142" s="8"/>
      <c r="L142" s="18"/>
      <c r="M142" s="18"/>
      <c r="N142" s="18"/>
      <c r="O142" s="18"/>
      <c r="P142" s="18"/>
      <c r="Q142" s="18"/>
      <c r="R142" s="18">
        <v>0</v>
      </c>
      <c r="S142" s="18"/>
      <c r="T142" s="18"/>
      <c r="U142" s="18"/>
      <c r="V142" s="18"/>
      <c r="W142" s="18"/>
      <c r="X142" s="162"/>
      <c r="Y142" s="162"/>
      <c r="Z142" s="8"/>
      <c r="AA142" s="16"/>
      <c r="AB142" s="16"/>
      <c r="AC142" s="16"/>
      <c r="AD142" s="16"/>
      <c r="AE142" s="16"/>
      <c r="AF142" s="16"/>
      <c r="AG142" s="16">
        <v>1</v>
      </c>
      <c r="AH142" s="16"/>
      <c r="AI142" s="16"/>
      <c r="AJ142" s="16"/>
      <c r="AK142" s="16"/>
      <c r="AL142" s="16"/>
      <c r="AM142" s="16"/>
      <c r="AN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s="32" customFormat="1" ht="11.25" customHeight="1">
      <c r="A143" s="27"/>
      <c r="B143" s="30" t="s">
        <v>499</v>
      </c>
      <c r="C143" s="31" t="s">
        <v>60</v>
      </c>
      <c r="D143" s="147"/>
      <c r="E143" s="16" t="s">
        <v>322</v>
      </c>
      <c r="F143" s="16">
        <f>COUNT(L143:Y143)</f>
        <v>1</v>
      </c>
      <c r="G143" s="16">
        <f>SUM(L143:Y143)</f>
        <v>1</v>
      </c>
      <c r="H143" s="16">
        <f>SUM(AA143:AN143)</f>
        <v>0</v>
      </c>
      <c r="I143" s="17">
        <f>SUM(G143:H143)</f>
        <v>1</v>
      </c>
      <c r="J143" s="16">
        <f>SUM(AP143:BC143)</f>
        <v>0</v>
      </c>
      <c r="K143" s="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>
        <v>1</v>
      </c>
      <c r="X143" s="162"/>
      <c r="Y143" s="162"/>
      <c r="Z143" s="8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>
        <v>0</v>
      </c>
      <c r="AM143" s="16"/>
      <c r="AN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s="6" customFormat="1" ht="11.25" customHeight="1">
      <c r="A144" s="14" t="s">
        <v>450</v>
      </c>
      <c r="B144" s="30" t="s">
        <v>457</v>
      </c>
      <c r="C144" s="31" t="s">
        <v>145</v>
      </c>
      <c r="D144" s="147" t="s">
        <v>478</v>
      </c>
      <c r="E144" s="16" t="s">
        <v>322</v>
      </c>
      <c r="F144" s="16">
        <f>COUNT(L144:Y144)</f>
        <v>6</v>
      </c>
      <c r="G144" s="16">
        <f>SUM(L144:Y144)</f>
        <v>5</v>
      </c>
      <c r="H144" s="16">
        <f>SUM(AA144:AN144)</f>
        <v>7</v>
      </c>
      <c r="I144" s="17">
        <f>SUM(G144:H144)</f>
        <v>12</v>
      </c>
      <c r="J144" s="16">
        <f>SUM(AP144:BC144)</f>
        <v>0</v>
      </c>
      <c r="K144" s="21"/>
      <c r="L144" s="26"/>
      <c r="M144" s="26"/>
      <c r="N144" s="26">
        <v>2</v>
      </c>
      <c r="O144" s="26"/>
      <c r="P144" s="26">
        <v>1</v>
      </c>
      <c r="Q144" s="26"/>
      <c r="R144" s="26">
        <v>0</v>
      </c>
      <c r="S144" s="26">
        <v>0</v>
      </c>
      <c r="T144" s="26">
        <v>1</v>
      </c>
      <c r="U144" s="26"/>
      <c r="V144" s="26">
        <v>1</v>
      </c>
      <c r="W144" s="26"/>
      <c r="X144" s="163"/>
      <c r="Y144" s="163"/>
      <c r="Z144" s="7"/>
      <c r="AA144" s="19"/>
      <c r="AB144" s="19"/>
      <c r="AC144" s="19">
        <v>3</v>
      </c>
      <c r="AD144" s="19"/>
      <c r="AE144" s="19">
        <v>2</v>
      </c>
      <c r="AF144" s="19"/>
      <c r="AG144" s="19">
        <v>1</v>
      </c>
      <c r="AH144" s="19">
        <v>0</v>
      </c>
      <c r="AI144" s="19">
        <v>0</v>
      </c>
      <c r="AJ144" s="19"/>
      <c r="AK144" s="16">
        <v>1</v>
      </c>
      <c r="AL144" s="19"/>
      <c r="AM144" s="19"/>
      <c r="AN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</row>
    <row r="145" spans="1:55" s="32" customFormat="1" ht="11.25" customHeight="1">
      <c r="A145" s="27"/>
      <c r="B145" s="30"/>
      <c r="C145" s="31"/>
      <c r="D145" s="147"/>
      <c r="E145" s="16"/>
      <c r="F145" s="16"/>
      <c r="G145" s="16"/>
      <c r="H145" s="16"/>
      <c r="I145" s="17"/>
      <c r="J145" s="16"/>
      <c r="K145" s="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62"/>
      <c r="Y145" s="162"/>
      <c r="Z145" s="8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s="32" customFormat="1" ht="11.25" customHeight="1">
      <c r="A146" s="27"/>
      <c r="B146" s="30" t="s">
        <v>466</v>
      </c>
      <c r="C146" s="31" t="s">
        <v>45</v>
      </c>
      <c r="D146" s="147"/>
      <c r="E146" s="16" t="s">
        <v>321</v>
      </c>
      <c r="F146" s="16">
        <f>COUNT(L146:Y146)</f>
        <v>10</v>
      </c>
      <c r="G146" s="16">
        <f>SUM(L146:Y146)</f>
        <v>83</v>
      </c>
      <c r="H146" s="16">
        <f>SUM(AA146:AN146)</f>
        <v>0</v>
      </c>
      <c r="I146" s="17">
        <f>SUM(G146:H146)</f>
        <v>83</v>
      </c>
      <c r="J146" s="16"/>
      <c r="K146" s="8"/>
      <c r="L146" s="18"/>
      <c r="M146" s="18"/>
      <c r="N146" s="18">
        <v>10</v>
      </c>
      <c r="O146" s="18">
        <v>8</v>
      </c>
      <c r="P146" s="18">
        <v>8</v>
      </c>
      <c r="Q146" s="18">
        <v>9</v>
      </c>
      <c r="R146" s="18">
        <v>4</v>
      </c>
      <c r="S146" s="18">
        <v>9</v>
      </c>
      <c r="T146" s="18">
        <v>11</v>
      </c>
      <c r="U146" s="18">
        <v>7</v>
      </c>
      <c r="V146" s="18">
        <v>8</v>
      </c>
      <c r="W146" s="18">
        <v>9</v>
      </c>
      <c r="X146" s="162"/>
      <c r="Y146" s="162"/>
      <c r="Z146" s="8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s="6" customFormat="1" ht="11.25" customHeight="1">
      <c r="A147" s="27"/>
      <c r="B147" s="30" t="s">
        <v>195</v>
      </c>
      <c r="C147" s="31" t="s">
        <v>34</v>
      </c>
      <c r="D147" s="19">
        <v>930612</v>
      </c>
      <c r="E147" s="16" t="s">
        <v>321</v>
      </c>
      <c r="F147" s="16">
        <f t="shared" si="25"/>
        <v>2</v>
      </c>
      <c r="G147" s="16">
        <f t="shared" si="26"/>
        <v>22</v>
      </c>
      <c r="H147" s="16">
        <f t="shared" si="27"/>
        <v>0</v>
      </c>
      <c r="I147" s="17">
        <f t="shared" si="28"/>
        <v>22</v>
      </c>
      <c r="J147" s="16">
        <f t="shared" si="29"/>
        <v>0</v>
      </c>
      <c r="K147" s="21"/>
      <c r="L147" s="18">
        <v>9</v>
      </c>
      <c r="M147" s="18">
        <v>13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62"/>
      <c r="Y147" s="162"/>
      <c r="Z147" s="8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9"/>
      <c r="AM147" s="19"/>
      <c r="AN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</row>
    <row r="148" spans="2:40" s="6" customFormat="1" ht="12.75" customHeight="1">
      <c r="B148" s="30"/>
      <c r="C148" s="31"/>
      <c r="D148" s="7"/>
      <c r="E148" s="7"/>
      <c r="K148" s="28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7"/>
      <c r="AM148" s="7"/>
      <c r="AN148" s="7"/>
    </row>
    <row r="149" spans="1:40" s="6" customFormat="1" ht="12.75" customHeight="1">
      <c r="A149" s="5" t="s">
        <v>341</v>
      </c>
      <c r="B149" s="20"/>
      <c r="C149" s="9"/>
      <c r="D149" s="7"/>
      <c r="E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7"/>
      <c r="AM149" s="7"/>
      <c r="AN149" s="7"/>
    </row>
    <row r="150" spans="4:40" s="6" customFormat="1" ht="4.5" customHeight="1">
      <c r="D150" s="7"/>
      <c r="E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7"/>
      <c r="AM150" s="7"/>
      <c r="AN150" s="7"/>
    </row>
    <row r="151" spans="1:55" s="6" customFormat="1" ht="10.5" customHeight="1">
      <c r="A151" s="9"/>
      <c r="B151" s="10" t="s">
        <v>19</v>
      </c>
      <c r="C151" s="10" t="s">
        <v>20</v>
      </c>
      <c r="D151" s="11" t="s">
        <v>161</v>
      </c>
      <c r="E151" s="11" t="s">
        <v>162</v>
      </c>
      <c r="F151" s="11" t="s">
        <v>163</v>
      </c>
      <c r="G151" s="11" t="s">
        <v>164</v>
      </c>
      <c r="H151" s="11" t="s">
        <v>165</v>
      </c>
      <c r="I151" s="11" t="s">
        <v>166</v>
      </c>
      <c r="J151" s="11" t="s">
        <v>167</v>
      </c>
      <c r="K151" s="12"/>
      <c r="L151" s="11">
        <v>1</v>
      </c>
      <c r="M151" s="11">
        <v>2</v>
      </c>
      <c r="N151" s="11">
        <v>3</v>
      </c>
      <c r="O151" s="11">
        <v>4</v>
      </c>
      <c r="P151" s="11">
        <v>5</v>
      </c>
      <c r="Q151" s="11">
        <v>6</v>
      </c>
      <c r="R151" s="11">
        <v>7</v>
      </c>
      <c r="S151" s="11">
        <v>8</v>
      </c>
      <c r="T151" s="11">
        <v>9</v>
      </c>
      <c r="U151" s="13">
        <v>10</v>
      </c>
      <c r="V151" s="13">
        <v>11</v>
      </c>
      <c r="W151" s="13">
        <v>12</v>
      </c>
      <c r="X151" s="13">
        <v>13</v>
      </c>
      <c r="Y151" s="13">
        <v>14</v>
      </c>
      <c r="Z151" s="7"/>
      <c r="AA151" s="11">
        <v>1</v>
      </c>
      <c r="AB151" s="11">
        <v>2</v>
      </c>
      <c r="AC151" s="11">
        <v>3</v>
      </c>
      <c r="AD151" s="11">
        <v>4</v>
      </c>
      <c r="AE151" s="11">
        <v>5</v>
      </c>
      <c r="AF151" s="11">
        <v>6</v>
      </c>
      <c r="AG151" s="11">
        <v>7</v>
      </c>
      <c r="AH151" s="11">
        <v>8</v>
      </c>
      <c r="AI151" s="11">
        <v>9</v>
      </c>
      <c r="AJ151" s="13">
        <v>10</v>
      </c>
      <c r="AK151" s="13">
        <v>11</v>
      </c>
      <c r="AL151" s="13">
        <v>12</v>
      </c>
      <c r="AM151" s="13">
        <v>13</v>
      </c>
      <c r="AN151" s="13">
        <v>14</v>
      </c>
      <c r="AP151" s="11">
        <v>1</v>
      </c>
      <c r="AQ151" s="11">
        <v>2</v>
      </c>
      <c r="AR151" s="11">
        <v>3</v>
      </c>
      <c r="AS151" s="11">
        <v>4</v>
      </c>
      <c r="AT151" s="11">
        <v>5</v>
      </c>
      <c r="AU151" s="11">
        <v>6</v>
      </c>
      <c r="AV151" s="11">
        <v>7</v>
      </c>
      <c r="AW151" s="11">
        <v>8</v>
      </c>
      <c r="AX151" s="11">
        <v>9</v>
      </c>
      <c r="AY151" s="11">
        <v>10</v>
      </c>
      <c r="AZ151" s="11">
        <v>11</v>
      </c>
      <c r="BA151" s="11">
        <v>12</v>
      </c>
      <c r="BB151" s="11">
        <v>13</v>
      </c>
      <c r="BC151" s="11">
        <v>14</v>
      </c>
    </row>
    <row r="152" spans="1:55" s="6" customFormat="1" ht="11.25" customHeight="1">
      <c r="A152" s="14"/>
      <c r="B152" s="50" t="s">
        <v>122</v>
      </c>
      <c r="C152" s="50" t="s">
        <v>314</v>
      </c>
      <c r="D152" s="15"/>
      <c r="E152" s="16" t="s">
        <v>319</v>
      </c>
      <c r="F152" s="16">
        <f aca="true" t="shared" si="30" ref="F152:F172">COUNT(L152:Y152)</f>
        <v>1</v>
      </c>
      <c r="G152" s="16">
        <f aca="true" t="shared" si="31" ref="G152:G172">SUM(L152:Y152)</f>
        <v>0</v>
      </c>
      <c r="H152" s="16">
        <f aca="true" t="shared" si="32" ref="H152:H172">SUM(AA152:AN152)</f>
        <v>0</v>
      </c>
      <c r="I152" s="17">
        <f aca="true" t="shared" si="33" ref="I152:I172">SUM(G152:H152)</f>
        <v>0</v>
      </c>
      <c r="J152" s="16">
        <f aca="true" t="shared" si="34" ref="J152:J172">SUM(AP152:BC152)</f>
        <v>0</v>
      </c>
      <c r="K152" s="7"/>
      <c r="L152" s="18"/>
      <c r="M152" s="18"/>
      <c r="N152" s="18"/>
      <c r="O152" s="18">
        <v>0</v>
      </c>
      <c r="P152" s="18"/>
      <c r="Q152" s="18"/>
      <c r="R152" s="18"/>
      <c r="S152" s="18"/>
      <c r="T152" s="18"/>
      <c r="U152" s="18"/>
      <c r="V152" s="18"/>
      <c r="W152" s="18"/>
      <c r="X152" s="162"/>
      <c r="Y152" s="162"/>
      <c r="Z152" s="8"/>
      <c r="AA152" s="16"/>
      <c r="AB152" s="16"/>
      <c r="AC152" s="16"/>
      <c r="AD152" s="16">
        <v>0</v>
      </c>
      <c r="AE152" s="16"/>
      <c r="AF152" s="16"/>
      <c r="AG152" s="16"/>
      <c r="AH152" s="16"/>
      <c r="AI152" s="16"/>
      <c r="AJ152" s="16"/>
      <c r="AK152" s="16"/>
      <c r="AL152" s="19"/>
      <c r="AM152" s="19"/>
      <c r="AN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</row>
    <row r="153" spans="1:55" s="6" customFormat="1" ht="11.25" customHeight="1">
      <c r="A153" s="14"/>
      <c r="B153" s="50" t="s">
        <v>315</v>
      </c>
      <c r="C153" s="50" t="s">
        <v>128</v>
      </c>
      <c r="D153" s="15"/>
      <c r="E153" s="16" t="s">
        <v>319</v>
      </c>
      <c r="F153" s="16">
        <f t="shared" si="30"/>
        <v>10</v>
      </c>
      <c r="G153" s="16">
        <f t="shared" si="31"/>
        <v>2</v>
      </c>
      <c r="H153" s="16">
        <f t="shared" si="32"/>
        <v>0</v>
      </c>
      <c r="I153" s="17">
        <f t="shared" si="33"/>
        <v>2</v>
      </c>
      <c r="J153" s="16">
        <f t="shared" si="34"/>
        <v>0</v>
      </c>
      <c r="K153" s="7"/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/>
      <c r="R153" s="18">
        <v>0</v>
      </c>
      <c r="S153" s="18">
        <v>1</v>
      </c>
      <c r="T153" s="18">
        <v>0</v>
      </c>
      <c r="U153" s="18">
        <v>1</v>
      </c>
      <c r="V153" s="18">
        <v>0</v>
      </c>
      <c r="W153" s="18"/>
      <c r="X153" s="162"/>
      <c r="Y153" s="162"/>
      <c r="Z153" s="8"/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/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9"/>
      <c r="AM153" s="19"/>
      <c r="AN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</row>
    <row r="154" spans="1:55" s="24" customFormat="1" ht="11.25" customHeight="1">
      <c r="A154" s="14"/>
      <c r="B154" s="50" t="s">
        <v>140</v>
      </c>
      <c r="C154" s="50" t="s">
        <v>43</v>
      </c>
      <c r="D154" s="15"/>
      <c r="E154" s="16" t="s">
        <v>319</v>
      </c>
      <c r="F154" s="16">
        <f t="shared" si="30"/>
        <v>11</v>
      </c>
      <c r="G154" s="16">
        <f t="shared" si="31"/>
        <v>8</v>
      </c>
      <c r="H154" s="16">
        <f t="shared" si="32"/>
        <v>6</v>
      </c>
      <c r="I154" s="17">
        <f t="shared" si="33"/>
        <v>14</v>
      </c>
      <c r="J154" s="16">
        <f t="shared" si="34"/>
        <v>0</v>
      </c>
      <c r="K154" s="22"/>
      <c r="L154" s="18">
        <v>0</v>
      </c>
      <c r="M154" s="18">
        <v>1</v>
      </c>
      <c r="N154" s="18">
        <v>0</v>
      </c>
      <c r="O154" s="18">
        <v>2</v>
      </c>
      <c r="P154" s="18">
        <v>1</v>
      </c>
      <c r="Q154" s="18">
        <v>0</v>
      </c>
      <c r="R154" s="18">
        <v>0</v>
      </c>
      <c r="S154" s="18">
        <v>0</v>
      </c>
      <c r="T154" s="18">
        <v>2</v>
      </c>
      <c r="U154" s="18">
        <v>0</v>
      </c>
      <c r="V154" s="18">
        <v>2</v>
      </c>
      <c r="W154" s="18"/>
      <c r="X154" s="162"/>
      <c r="Y154" s="162"/>
      <c r="Z154" s="8"/>
      <c r="AA154" s="16">
        <v>3</v>
      </c>
      <c r="AB154" s="16">
        <v>1</v>
      </c>
      <c r="AC154" s="16">
        <v>1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1</v>
      </c>
      <c r="AL154" s="23"/>
      <c r="AM154" s="23"/>
      <c r="AN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</row>
    <row r="155" spans="1:55" s="6" customFormat="1" ht="11.25" customHeight="1">
      <c r="A155" s="14"/>
      <c r="B155" s="50" t="s">
        <v>120</v>
      </c>
      <c r="C155" s="50" t="s">
        <v>60</v>
      </c>
      <c r="D155" s="15"/>
      <c r="E155" s="16" t="s">
        <v>319</v>
      </c>
      <c r="F155" s="16">
        <f t="shared" si="30"/>
        <v>6</v>
      </c>
      <c r="G155" s="16">
        <f t="shared" si="31"/>
        <v>13</v>
      </c>
      <c r="H155" s="16">
        <f t="shared" si="32"/>
        <v>4</v>
      </c>
      <c r="I155" s="17">
        <f t="shared" si="33"/>
        <v>17</v>
      </c>
      <c r="J155" s="16">
        <f t="shared" si="34"/>
        <v>0</v>
      </c>
      <c r="K155" s="7"/>
      <c r="L155" s="18">
        <v>5</v>
      </c>
      <c r="M155" s="18">
        <v>1</v>
      </c>
      <c r="N155" s="18">
        <v>2</v>
      </c>
      <c r="O155" s="18"/>
      <c r="P155" s="18">
        <v>1</v>
      </c>
      <c r="Q155" s="18"/>
      <c r="R155" s="18"/>
      <c r="S155" s="18"/>
      <c r="T155" s="18"/>
      <c r="U155" s="18">
        <v>2</v>
      </c>
      <c r="V155" s="18">
        <v>2</v>
      </c>
      <c r="W155" s="18"/>
      <c r="X155" s="162"/>
      <c r="Y155" s="162"/>
      <c r="Z155" s="8"/>
      <c r="AA155" s="16">
        <v>0</v>
      </c>
      <c r="AB155" s="16">
        <v>1</v>
      </c>
      <c r="AC155" s="16">
        <v>1</v>
      </c>
      <c r="AD155" s="16"/>
      <c r="AE155" s="16">
        <v>2</v>
      </c>
      <c r="AF155" s="16"/>
      <c r="AG155" s="16"/>
      <c r="AH155" s="16"/>
      <c r="AI155" s="16"/>
      <c r="AJ155" s="16">
        <v>0</v>
      </c>
      <c r="AK155" s="16">
        <v>0</v>
      </c>
      <c r="AL155" s="19"/>
      <c r="AM155" s="19"/>
      <c r="AN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</row>
    <row r="156" spans="1:55" s="6" customFormat="1" ht="11.25" customHeight="1">
      <c r="A156" s="14"/>
      <c r="B156" s="50" t="s">
        <v>142</v>
      </c>
      <c r="C156" s="50" t="s">
        <v>66</v>
      </c>
      <c r="D156" s="15"/>
      <c r="E156" s="16" t="s">
        <v>319</v>
      </c>
      <c r="F156" s="16">
        <f t="shared" si="30"/>
        <v>11</v>
      </c>
      <c r="G156" s="16">
        <f t="shared" si="31"/>
        <v>20</v>
      </c>
      <c r="H156" s="16">
        <f t="shared" si="32"/>
        <v>15</v>
      </c>
      <c r="I156" s="17">
        <f t="shared" si="33"/>
        <v>35</v>
      </c>
      <c r="J156" s="16">
        <f t="shared" si="34"/>
        <v>0</v>
      </c>
      <c r="K156" s="7"/>
      <c r="L156" s="18">
        <v>2</v>
      </c>
      <c r="M156" s="18">
        <v>2</v>
      </c>
      <c r="N156" s="18">
        <v>1</v>
      </c>
      <c r="O156" s="18">
        <v>0</v>
      </c>
      <c r="P156" s="18">
        <v>3</v>
      </c>
      <c r="Q156" s="18">
        <v>2</v>
      </c>
      <c r="R156" s="18">
        <v>3</v>
      </c>
      <c r="S156" s="18">
        <v>5</v>
      </c>
      <c r="T156" s="18">
        <v>0</v>
      </c>
      <c r="U156" s="18">
        <v>2</v>
      </c>
      <c r="V156" s="18">
        <v>0</v>
      </c>
      <c r="W156" s="18"/>
      <c r="X156" s="162"/>
      <c r="Y156" s="162"/>
      <c r="Z156" s="8"/>
      <c r="AA156" s="16">
        <v>0</v>
      </c>
      <c r="AB156" s="16">
        <v>2</v>
      </c>
      <c r="AC156" s="16">
        <v>0</v>
      </c>
      <c r="AD156" s="16">
        <v>2</v>
      </c>
      <c r="AE156" s="16">
        <v>2</v>
      </c>
      <c r="AF156" s="16">
        <v>2</v>
      </c>
      <c r="AG156" s="16">
        <v>3</v>
      </c>
      <c r="AH156" s="16">
        <v>2</v>
      </c>
      <c r="AI156" s="16">
        <v>0</v>
      </c>
      <c r="AJ156" s="16">
        <v>1</v>
      </c>
      <c r="AK156" s="16">
        <v>1</v>
      </c>
      <c r="AL156" s="19"/>
      <c r="AM156" s="19"/>
      <c r="AN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</row>
    <row r="157" spans="1:55" s="6" customFormat="1" ht="11.25" customHeight="1">
      <c r="A157" s="14"/>
      <c r="B157" s="50" t="s">
        <v>118</v>
      </c>
      <c r="C157" s="50" t="s">
        <v>119</v>
      </c>
      <c r="D157" s="15"/>
      <c r="E157" s="16" t="s">
        <v>319</v>
      </c>
      <c r="F157" s="16">
        <f t="shared" si="30"/>
        <v>7</v>
      </c>
      <c r="G157" s="16">
        <f t="shared" si="31"/>
        <v>5</v>
      </c>
      <c r="H157" s="16">
        <f t="shared" si="32"/>
        <v>6</v>
      </c>
      <c r="I157" s="17">
        <f t="shared" si="33"/>
        <v>11</v>
      </c>
      <c r="J157" s="16">
        <f t="shared" si="34"/>
        <v>0</v>
      </c>
      <c r="K157" s="7"/>
      <c r="L157" s="18">
        <v>1</v>
      </c>
      <c r="M157" s="18"/>
      <c r="N157" s="18">
        <v>0</v>
      </c>
      <c r="O157" s="18">
        <v>0</v>
      </c>
      <c r="P157" s="18">
        <v>2</v>
      </c>
      <c r="Q157" s="18"/>
      <c r="R157" s="18"/>
      <c r="S157" s="18">
        <v>0</v>
      </c>
      <c r="T157" s="18"/>
      <c r="U157" s="18">
        <v>0</v>
      </c>
      <c r="V157" s="18">
        <v>2</v>
      </c>
      <c r="W157" s="18"/>
      <c r="X157" s="162"/>
      <c r="Y157" s="162"/>
      <c r="Z157" s="8"/>
      <c r="AA157" s="16">
        <v>2</v>
      </c>
      <c r="AB157" s="16"/>
      <c r="AC157" s="16">
        <v>2</v>
      </c>
      <c r="AD157" s="16">
        <v>0</v>
      </c>
      <c r="AE157" s="16">
        <v>0</v>
      </c>
      <c r="AF157" s="16"/>
      <c r="AG157" s="16"/>
      <c r="AH157" s="16">
        <v>1</v>
      </c>
      <c r="AI157" s="16"/>
      <c r="AJ157" s="16">
        <v>0</v>
      </c>
      <c r="AK157" s="16">
        <v>1</v>
      </c>
      <c r="AL157" s="19"/>
      <c r="AM157" s="19"/>
      <c r="AN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s="6" customFormat="1" ht="11.25" customHeight="1">
      <c r="A158" s="14"/>
      <c r="B158" s="50" t="s">
        <v>316</v>
      </c>
      <c r="C158" s="50" t="s">
        <v>29</v>
      </c>
      <c r="D158" s="20"/>
      <c r="E158" s="16" t="s">
        <v>319</v>
      </c>
      <c r="F158" s="16">
        <f t="shared" si="30"/>
        <v>10</v>
      </c>
      <c r="G158" s="16">
        <f t="shared" si="31"/>
        <v>1</v>
      </c>
      <c r="H158" s="16">
        <f t="shared" si="32"/>
        <v>1</v>
      </c>
      <c r="I158" s="17">
        <f t="shared" si="33"/>
        <v>2</v>
      </c>
      <c r="J158" s="16">
        <f t="shared" si="34"/>
        <v>0</v>
      </c>
      <c r="K158" s="21"/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1</v>
      </c>
      <c r="S158" s="18">
        <v>0</v>
      </c>
      <c r="T158" s="18">
        <v>0</v>
      </c>
      <c r="U158" s="18">
        <v>0</v>
      </c>
      <c r="V158" s="18"/>
      <c r="W158" s="18"/>
      <c r="X158" s="162"/>
      <c r="Y158" s="162"/>
      <c r="Z158" s="8"/>
      <c r="AA158" s="16">
        <v>0</v>
      </c>
      <c r="AB158" s="16">
        <v>0</v>
      </c>
      <c r="AC158" s="16">
        <v>0</v>
      </c>
      <c r="AD158" s="16">
        <v>0</v>
      </c>
      <c r="AE158" s="16">
        <v>1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/>
      <c r="AL158" s="19"/>
      <c r="AM158" s="19"/>
      <c r="AN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6" customFormat="1" ht="11.25" customHeight="1">
      <c r="A159" s="14"/>
      <c r="B159" s="50" t="s">
        <v>103</v>
      </c>
      <c r="C159" s="50" t="s">
        <v>43</v>
      </c>
      <c r="D159" s="20"/>
      <c r="E159" s="16" t="s">
        <v>319</v>
      </c>
      <c r="F159" s="16">
        <f t="shared" si="30"/>
        <v>10</v>
      </c>
      <c r="G159" s="16">
        <f t="shared" si="31"/>
        <v>11</v>
      </c>
      <c r="H159" s="16">
        <f t="shared" si="32"/>
        <v>8</v>
      </c>
      <c r="I159" s="17">
        <f t="shared" si="33"/>
        <v>19</v>
      </c>
      <c r="J159" s="16">
        <f t="shared" si="34"/>
        <v>0</v>
      </c>
      <c r="K159" s="21"/>
      <c r="L159" s="18">
        <v>2</v>
      </c>
      <c r="M159" s="18">
        <v>1</v>
      </c>
      <c r="N159" s="18">
        <v>0</v>
      </c>
      <c r="O159" s="18">
        <v>2</v>
      </c>
      <c r="P159" s="18">
        <v>1</v>
      </c>
      <c r="Q159" s="18">
        <v>0</v>
      </c>
      <c r="R159" s="18"/>
      <c r="S159" s="18">
        <v>0</v>
      </c>
      <c r="T159" s="18">
        <v>0</v>
      </c>
      <c r="U159" s="18">
        <v>4</v>
      </c>
      <c r="V159" s="18">
        <v>1</v>
      </c>
      <c r="W159" s="18"/>
      <c r="X159" s="162"/>
      <c r="Y159" s="162"/>
      <c r="Z159" s="8"/>
      <c r="AA159" s="16">
        <v>0</v>
      </c>
      <c r="AB159" s="16">
        <v>0</v>
      </c>
      <c r="AC159" s="16">
        <v>1</v>
      </c>
      <c r="AD159" s="16">
        <v>0</v>
      </c>
      <c r="AE159" s="16">
        <v>0</v>
      </c>
      <c r="AF159" s="16">
        <v>0</v>
      </c>
      <c r="AG159" s="16"/>
      <c r="AH159" s="16">
        <v>2</v>
      </c>
      <c r="AI159" s="16">
        <v>1</v>
      </c>
      <c r="AJ159" s="16">
        <v>1</v>
      </c>
      <c r="AK159" s="16">
        <v>3</v>
      </c>
      <c r="AL159" s="19"/>
      <c r="AM159" s="19"/>
      <c r="AN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6" customFormat="1" ht="11.25" customHeight="1">
      <c r="A160" s="14"/>
      <c r="B160" s="50" t="s">
        <v>317</v>
      </c>
      <c r="C160" s="50" t="s">
        <v>77</v>
      </c>
      <c r="D160" s="20"/>
      <c r="E160" s="16" t="s">
        <v>319</v>
      </c>
      <c r="F160" s="16">
        <f t="shared" si="30"/>
        <v>4</v>
      </c>
      <c r="G160" s="16">
        <f t="shared" si="31"/>
        <v>5</v>
      </c>
      <c r="H160" s="16">
        <f t="shared" si="32"/>
        <v>3</v>
      </c>
      <c r="I160" s="17">
        <f t="shared" si="33"/>
        <v>8</v>
      </c>
      <c r="J160" s="16">
        <f t="shared" si="34"/>
        <v>0</v>
      </c>
      <c r="K160" s="21"/>
      <c r="L160" s="18"/>
      <c r="M160" s="18"/>
      <c r="N160" s="18">
        <v>3</v>
      </c>
      <c r="O160" s="18">
        <v>0</v>
      </c>
      <c r="P160" s="18">
        <v>0</v>
      </c>
      <c r="Q160" s="18"/>
      <c r="R160" s="18"/>
      <c r="S160" s="18"/>
      <c r="T160" s="18">
        <v>2</v>
      </c>
      <c r="U160" s="18"/>
      <c r="V160" s="18"/>
      <c r="W160" s="18"/>
      <c r="X160" s="162"/>
      <c r="Y160" s="162"/>
      <c r="Z160" s="8"/>
      <c r="AA160" s="16"/>
      <c r="AB160" s="16"/>
      <c r="AC160" s="16">
        <v>0</v>
      </c>
      <c r="AD160" s="16">
        <v>2</v>
      </c>
      <c r="AE160" s="16">
        <v>1</v>
      </c>
      <c r="AF160" s="16"/>
      <c r="AG160" s="16"/>
      <c r="AH160" s="16"/>
      <c r="AI160" s="16">
        <v>0</v>
      </c>
      <c r="AJ160" s="16"/>
      <c r="AK160" s="16"/>
      <c r="AL160" s="19"/>
      <c r="AM160" s="19"/>
      <c r="AN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6" customFormat="1" ht="11.25" customHeight="1">
      <c r="A161" s="14"/>
      <c r="B161" s="50" t="s">
        <v>123</v>
      </c>
      <c r="C161" s="50" t="s">
        <v>124</v>
      </c>
      <c r="D161" s="51"/>
      <c r="E161" s="16" t="s">
        <v>319</v>
      </c>
      <c r="F161" s="16">
        <f t="shared" si="30"/>
        <v>8</v>
      </c>
      <c r="G161" s="16">
        <f t="shared" si="31"/>
        <v>3</v>
      </c>
      <c r="H161" s="16">
        <f t="shared" si="32"/>
        <v>4</v>
      </c>
      <c r="I161" s="17">
        <f t="shared" si="33"/>
        <v>7</v>
      </c>
      <c r="J161" s="16">
        <f t="shared" si="34"/>
        <v>0</v>
      </c>
      <c r="K161" s="7"/>
      <c r="L161" s="18"/>
      <c r="M161" s="18">
        <v>0</v>
      </c>
      <c r="N161" s="18">
        <v>2</v>
      </c>
      <c r="O161" s="18">
        <v>0</v>
      </c>
      <c r="P161" s="18"/>
      <c r="Q161" s="18">
        <v>1</v>
      </c>
      <c r="R161" s="18">
        <v>0</v>
      </c>
      <c r="S161" s="18">
        <v>0</v>
      </c>
      <c r="T161" s="18">
        <v>0</v>
      </c>
      <c r="U161" s="18">
        <v>0</v>
      </c>
      <c r="V161" s="18"/>
      <c r="W161" s="18"/>
      <c r="X161" s="162"/>
      <c r="Y161" s="162"/>
      <c r="Z161" s="25"/>
      <c r="AA161" s="16"/>
      <c r="AB161" s="16">
        <v>1</v>
      </c>
      <c r="AC161" s="16">
        <v>2</v>
      </c>
      <c r="AD161" s="16">
        <v>1</v>
      </c>
      <c r="AE161" s="16"/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/>
      <c r="AL161" s="19"/>
      <c r="AM161" s="19"/>
      <c r="AN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24" customFormat="1" ht="11.25" customHeight="1">
      <c r="A162" s="14"/>
      <c r="B162" s="50" t="s">
        <v>123</v>
      </c>
      <c r="C162" s="50" t="s">
        <v>34</v>
      </c>
      <c r="D162" s="49"/>
      <c r="E162" s="16" t="s">
        <v>319</v>
      </c>
      <c r="F162" s="45">
        <f t="shared" si="30"/>
        <v>7</v>
      </c>
      <c r="G162" s="16">
        <f t="shared" si="31"/>
        <v>18</v>
      </c>
      <c r="H162" s="16">
        <f t="shared" si="32"/>
        <v>19</v>
      </c>
      <c r="I162" s="17">
        <f t="shared" si="33"/>
        <v>37</v>
      </c>
      <c r="J162" s="16">
        <f t="shared" si="34"/>
        <v>0</v>
      </c>
      <c r="K162" s="22"/>
      <c r="L162" s="18">
        <v>5</v>
      </c>
      <c r="M162" s="18">
        <v>3</v>
      </c>
      <c r="N162" s="18"/>
      <c r="O162" s="18">
        <v>3</v>
      </c>
      <c r="P162" s="18">
        <v>1</v>
      </c>
      <c r="Q162" s="18">
        <v>4</v>
      </c>
      <c r="R162" s="18"/>
      <c r="S162" s="18">
        <v>2</v>
      </c>
      <c r="T162" s="18"/>
      <c r="U162" s="18">
        <v>0</v>
      </c>
      <c r="V162" s="18"/>
      <c r="W162" s="18"/>
      <c r="X162" s="162"/>
      <c r="Y162" s="162"/>
      <c r="Z162" s="8"/>
      <c r="AA162" s="16">
        <v>2</v>
      </c>
      <c r="AB162" s="16">
        <v>3</v>
      </c>
      <c r="AC162" s="16"/>
      <c r="AD162" s="16">
        <v>2</v>
      </c>
      <c r="AE162" s="16">
        <v>2</v>
      </c>
      <c r="AF162" s="16">
        <v>4</v>
      </c>
      <c r="AG162" s="16"/>
      <c r="AH162" s="16">
        <v>3</v>
      </c>
      <c r="AI162" s="16"/>
      <c r="AJ162" s="16">
        <v>3</v>
      </c>
      <c r="AK162" s="16"/>
      <c r="AL162" s="23"/>
      <c r="AM162" s="23"/>
      <c r="AN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</row>
    <row r="163" spans="1:55" s="6" customFormat="1" ht="11.25" customHeight="1">
      <c r="A163" s="14"/>
      <c r="B163" s="50" t="s">
        <v>123</v>
      </c>
      <c r="C163" s="50" t="s">
        <v>210</v>
      </c>
      <c r="D163" s="47"/>
      <c r="E163" s="16" t="s">
        <v>319</v>
      </c>
      <c r="F163" s="16">
        <f t="shared" si="30"/>
        <v>1</v>
      </c>
      <c r="G163" s="16">
        <f t="shared" si="31"/>
        <v>0</v>
      </c>
      <c r="H163" s="16">
        <f t="shared" si="32"/>
        <v>0</v>
      </c>
      <c r="I163" s="17">
        <f t="shared" si="33"/>
        <v>0</v>
      </c>
      <c r="J163" s="16">
        <f t="shared" si="34"/>
        <v>0</v>
      </c>
      <c r="K163" s="21"/>
      <c r="L163" s="26"/>
      <c r="M163" s="26"/>
      <c r="N163" s="26"/>
      <c r="O163" s="26"/>
      <c r="P163" s="26"/>
      <c r="Q163" s="26">
        <v>0</v>
      </c>
      <c r="R163" s="26"/>
      <c r="S163" s="26"/>
      <c r="T163" s="26"/>
      <c r="U163" s="26"/>
      <c r="V163" s="26"/>
      <c r="W163" s="26"/>
      <c r="X163" s="163"/>
      <c r="Y163" s="163"/>
      <c r="Z163" s="7"/>
      <c r="AA163" s="19"/>
      <c r="AB163" s="19"/>
      <c r="AC163" s="19"/>
      <c r="AD163" s="19"/>
      <c r="AE163" s="19"/>
      <c r="AF163" s="19">
        <v>0</v>
      </c>
      <c r="AG163" s="19"/>
      <c r="AH163" s="19"/>
      <c r="AI163" s="19"/>
      <c r="AJ163" s="19"/>
      <c r="AK163" s="16"/>
      <c r="AL163" s="19"/>
      <c r="AM163" s="19"/>
      <c r="AN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32" customFormat="1" ht="11.25" customHeight="1">
      <c r="A164" s="53"/>
      <c r="B164" s="54" t="s">
        <v>318</v>
      </c>
      <c r="C164" s="54" t="s">
        <v>93</v>
      </c>
      <c r="D164" s="51"/>
      <c r="E164" s="16" t="s">
        <v>319</v>
      </c>
      <c r="F164" s="46">
        <f t="shared" si="30"/>
        <v>8</v>
      </c>
      <c r="G164" s="46">
        <f t="shared" si="31"/>
        <v>3</v>
      </c>
      <c r="H164" s="46">
        <f t="shared" si="32"/>
        <v>2</v>
      </c>
      <c r="I164" s="55">
        <f t="shared" si="33"/>
        <v>5</v>
      </c>
      <c r="J164" s="46">
        <f t="shared" si="34"/>
        <v>0</v>
      </c>
      <c r="K164" s="8"/>
      <c r="L164" s="56"/>
      <c r="M164" s="56">
        <v>1</v>
      </c>
      <c r="N164" s="56">
        <v>0</v>
      </c>
      <c r="O164" s="56">
        <v>1</v>
      </c>
      <c r="P164" s="56"/>
      <c r="Q164" s="56">
        <v>0</v>
      </c>
      <c r="R164" s="56">
        <v>0</v>
      </c>
      <c r="S164" s="56">
        <v>1</v>
      </c>
      <c r="T164" s="56"/>
      <c r="U164" s="56">
        <v>0</v>
      </c>
      <c r="V164" s="56">
        <v>0</v>
      </c>
      <c r="W164" s="56"/>
      <c r="X164" s="164"/>
      <c r="Y164" s="164"/>
      <c r="Z164" s="8"/>
      <c r="AA164" s="46"/>
      <c r="AB164" s="46">
        <v>0</v>
      </c>
      <c r="AC164" s="46">
        <v>0</v>
      </c>
      <c r="AD164" s="46">
        <v>0</v>
      </c>
      <c r="AE164" s="46"/>
      <c r="AF164" s="46">
        <v>0</v>
      </c>
      <c r="AG164" s="46">
        <v>0</v>
      </c>
      <c r="AH164" s="46">
        <v>0</v>
      </c>
      <c r="AI164" s="46"/>
      <c r="AJ164" s="46">
        <v>1</v>
      </c>
      <c r="AK164" s="46">
        <v>1</v>
      </c>
      <c r="AL164" s="46"/>
      <c r="AM164" s="46"/>
      <c r="AN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</row>
    <row r="165" spans="1:56" s="67" customFormat="1" ht="11.25" customHeight="1">
      <c r="A165" s="143"/>
      <c r="B165" s="54" t="s">
        <v>472</v>
      </c>
      <c r="C165" s="54" t="s">
        <v>464</v>
      </c>
      <c r="D165" s="144"/>
      <c r="E165" s="16" t="s">
        <v>319</v>
      </c>
      <c r="F165" s="46">
        <f>COUNT(L165:Y165)</f>
        <v>4</v>
      </c>
      <c r="G165" s="46">
        <f>SUM(L165:Y165)</f>
        <v>3</v>
      </c>
      <c r="H165" s="46">
        <f>SUM(AA165:AN165)</f>
        <v>9</v>
      </c>
      <c r="I165" s="55">
        <f>SUM(G165:H165)</f>
        <v>12</v>
      </c>
      <c r="J165" s="141">
        <f>SUM(AP165:BC165)</f>
        <v>0</v>
      </c>
      <c r="K165" s="64"/>
      <c r="L165" s="66"/>
      <c r="M165" s="66"/>
      <c r="N165" s="66"/>
      <c r="O165" s="66"/>
      <c r="P165" s="66"/>
      <c r="Q165" s="66">
        <v>1</v>
      </c>
      <c r="R165" s="66">
        <v>2</v>
      </c>
      <c r="S165" s="66">
        <v>0</v>
      </c>
      <c r="T165" s="66">
        <v>0</v>
      </c>
      <c r="U165" s="66"/>
      <c r="V165" s="66"/>
      <c r="W165" s="66"/>
      <c r="X165" s="165"/>
      <c r="Y165" s="165"/>
      <c r="Z165" s="64"/>
      <c r="AA165" s="64"/>
      <c r="AB165" s="64"/>
      <c r="AC165" s="64"/>
      <c r="AD165" s="64"/>
      <c r="AE165" s="64"/>
      <c r="AF165" s="64">
        <v>3</v>
      </c>
      <c r="AG165" s="64">
        <v>2</v>
      </c>
      <c r="AH165" s="64">
        <v>3</v>
      </c>
      <c r="AI165" s="64">
        <v>1</v>
      </c>
      <c r="AJ165" s="64"/>
      <c r="AK165" s="64"/>
      <c r="AL165" s="64"/>
      <c r="AM165" s="64"/>
      <c r="AN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142"/>
    </row>
    <row r="166" spans="1:55" s="32" customFormat="1" ht="11.25" customHeight="1">
      <c r="A166" s="62"/>
      <c r="B166" s="50" t="s">
        <v>473</v>
      </c>
      <c r="C166" s="50" t="s">
        <v>31</v>
      </c>
      <c r="D166" s="63"/>
      <c r="E166" s="45" t="s">
        <v>319</v>
      </c>
      <c r="F166" s="46">
        <f>COUNT(L166:Y166)</f>
        <v>0</v>
      </c>
      <c r="G166" s="46">
        <f>SUM(L166:Y166)</f>
        <v>0</v>
      </c>
      <c r="H166" s="46">
        <f>SUM(AA166:AN166)</f>
        <v>0</v>
      </c>
      <c r="I166" s="55">
        <f>SUM(G166:H166)</f>
        <v>0</v>
      </c>
      <c r="J166" s="141">
        <f>SUM(AP166:BC166)</f>
        <v>0</v>
      </c>
      <c r="K166" s="64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165"/>
      <c r="Y166" s="165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7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</row>
    <row r="167" spans="1:55" s="32" customFormat="1" ht="11.25" customHeight="1">
      <c r="A167" s="62"/>
      <c r="B167" s="50" t="s">
        <v>475</v>
      </c>
      <c r="C167" s="50" t="s">
        <v>60</v>
      </c>
      <c r="D167" s="63"/>
      <c r="E167" s="45" t="s">
        <v>319</v>
      </c>
      <c r="F167" s="46">
        <f>COUNT(L167:Y167)</f>
        <v>1</v>
      </c>
      <c r="G167" s="46">
        <f>SUM(L167:Y167)</f>
        <v>0</v>
      </c>
      <c r="H167" s="46">
        <f>SUM(AA167:AN167)</f>
        <v>0</v>
      </c>
      <c r="I167" s="55">
        <f>SUM(G167:H167)</f>
        <v>0</v>
      </c>
      <c r="J167" s="141">
        <f>SUM(AP167:BC167)</f>
        <v>0</v>
      </c>
      <c r="K167" s="64"/>
      <c r="L167" s="66"/>
      <c r="M167" s="66"/>
      <c r="N167" s="66"/>
      <c r="O167" s="66"/>
      <c r="P167" s="66"/>
      <c r="Q167" s="66"/>
      <c r="R167" s="66">
        <v>0</v>
      </c>
      <c r="S167" s="66"/>
      <c r="T167" s="66"/>
      <c r="U167" s="66"/>
      <c r="V167" s="66"/>
      <c r="W167" s="66"/>
      <c r="X167" s="165"/>
      <c r="Y167" s="165"/>
      <c r="Z167" s="64"/>
      <c r="AA167" s="64"/>
      <c r="AB167" s="64"/>
      <c r="AC167" s="64"/>
      <c r="AD167" s="64"/>
      <c r="AE167" s="64"/>
      <c r="AF167" s="64"/>
      <c r="AG167" s="64">
        <v>0</v>
      </c>
      <c r="AH167" s="64"/>
      <c r="AI167" s="64"/>
      <c r="AJ167" s="64"/>
      <c r="AK167" s="64"/>
      <c r="AL167" s="64"/>
      <c r="AM167" s="64"/>
      <c r="AN167" s="64"/>
      <c r="AO167" s="67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</row>
    <row r="168" spans="1:55" s="32" customFormat="1" ht="11.25" customHeight="1">
      <c r="A168" s="62" t="s">
        <v>450</v>
      </c>
      <c r="B168" s="50" t="s">
        <v>497</v>
      </c>
      <c r="C168" s="50" t="s">
        <v>34</v>
      </c>
      <c r="D168" s="63"/>
      <c r="E168" s="45" t="s">
        <v>319</v>
      </c>
      <c r="F168" s="46">
        <f>COUNT(L168:Y168)</f>
        <v>1</v>
      </c>
      <c r="G168" s="46">
        <f>SUM(L168:Y168)</f>
        <v>2</v>
      </c>
      <c r="H168" s="46">
        <f>SUM(AA168:AN168)</f>
        <v>1</v>
      </c>
      <c r="I168" s="55">
        <f>SUM(G168:H168)</f>
        <v>3</v>
      </c>
      <c r="J168" s="141">
        <f>SUM(AP168:BC168)</f>
        <v>0</v>
      </c>
      <c r="K168" s="64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>
        <v>2</v>
      </c>
      <c r="W168" s="66"/>
      <c r="X168" s="165"/>
      <c r="Y168" s="165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>
        <v>1</v>
      </c>
      <c r="AL168" s="64"/>
      <c r="AM168" s="64"/>
      <c r="AN168" s="64"/>
      <c r="AO168" s="67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</row>
    <row r="169" spans="1:55" s="32" customFormat="1" ht="11.25" customHeight="1">
      <c r="A169" s="62"/>
      <c r="B169" s="50" t="s">
        <v>474</v>
      </c>
      <c r="C169" s="50" t="s">
        <v>43</v>
      </c>
      <c r="D169" s="63"/>
      <c r="E169" s="45" t="s">
        <v>319</v>
      </c>
      <c r="F169" s="46">
        <f>COUNT(L169:Y169)</f>
        <v>1</v>
      </c>
      <c r="G169" s="46">
        <f>SUM(L169:Y169)</f>
        <v>0</v>
      </c>
      <c r="H169" s="46">
        <f>SUM(AA169:AN169)</f>
        <v>1</v>
      </c>
      <c r="I169" s="55">
        <f>SUM(G169:H169)</f>
        <v>1</v>
      </c>
      <c r="J169" s="141">
        <f>SUM(AP169:BC169)</f>
        <v>0</v>
      </c>
      <c r="K169" s="64"/>
      <c r="L169" s="66"/>
      <c r="M169" s="66"/>
      <c r="N169" s="66"/>
      <c r="O169" s="66"/>
      <c r="P169" s="66"/>
      <c r="Q169" s="66"/>
      <c r="R169" s="66">
        <v>0</v>
      </c>
      <c r="S169" s="66"/>
      <c r="T169" s="66"/>
      <c r="U169" s="66"/>
      <c r="V169" s="66"/>
      <c r="W169" s="66"/>
      <c r="X169" s="165"/>
      <c r="Y169" s="165"/>
      <c r="Z169" s="64"/>
      <c r="AA169" s="64"/>
      <c r="AB169" s="64"/>
      <c r="AC169" s="64"/>
      <c r="AD169" s="64"/>
      <c r="AE169" s="64"/>
      <c r="AF169" s="64"/>
      <c r="AG169" s="64">
        <v>1</v>
      </c>
      <c r="AH169" s="64"/>
      <c r="AI169" s="64"/>
      <c r="AJ169" s="64"/>
      <c r="AK169" s="64"/>
      <c r="AL169" s="64"/>
      <c r="AM169" s="64"/>
      <c r="AN169" s="64"/>
      <c r="AO169" s="67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</row>
    <row r="170" spans="1:55" s="32" customFormat="1" ht="11.25" customHeight="1">
      <c r="A170" s="62"/>
      <c r="B170" s="50"/>
      <c r="C170" s="50"/>
      <c r="D170" s="63"/>
      <c r="E170" s="45"/>
      <c r="F170" s="8"/>
      <c r="G170" s="8"/>
      <c r="H170" s="8"/>
      <c r="I170" s="76"/>
      <c r="J170" s="8"/>
      <c r="K170" s="8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s="6" customFormat="1" ht="11.25" customHeight="1">
      <c r="A171" s="57"/>
      <c r="B171" s="58" t="s">
        <v>129</v>
      </c>
      <c r="C171" s="58" t="s">
        <v>42</v>
      </c>
      <c r="D171" s="61">
        <v>820816</v>
      </c>
      <c r="E171" s="16" t="s">
        <v>320</v>
      </c>
      <c r="F171" s="48">
        <f>COUNT(L171:Y171)</f>
        <v>11</v>
      </c>
      <c r="G171" s="48">
        <f>SUM(L171:Y171)</f>
        <v>85</v>
      </c>
      <c r="H171" s="145">
        <f>SUM(AA171:AN171)</f>
        <v>1</v>
      </c>
      <c r="I171" s="59">
        <f>SUM(G171:H171)-1</f>
        <v>85</v>
      </c>
      <c r="J171" s="48">
        <f>SUM(AP171:BC171)</f>
        <v>0</v>
      </c>
      <c r="K171" s="21"/>
      <c r="L171" s="60">
        <v>12</v>
      </c>
      <c r="M171" s="60">
        <v>6</v>
      </c>
      <c r="N171" s="60">
        <v>10</v>
      </c>
      <c r="O171" s="60">
        <v>4</v>
      </c>
      <c r="P171" s="60">
        <v>4</v>
      </c>
      <c r="Q171" s="60">
        <v>3</v>
      </c>
      <c r="R171" s="60">
        <v>5</v>
      </c>
      <c r="S171" s="60">
        <v>8</v>
      </c>
      <c r="T171" s="60">
        <v>13</v>
      </c>
      <c r="U171" s="60">
        <v>13</v>
      </c>
      <c r="V171" s="60">
        <v>7</v>
      </c>
      <c r="W171" s="60"/>
      <c r="X171" s="60"/>
      <c r="Y171" s="60"/>
      <c r="Z171" s="8"/>
      <c r="AA171" s="48"/>
      <c r="AB171" s="48"/>
      <c r="AC171" s="48"/>
      <c r="AD171" s="48"/>
      <c r="AE171" s="48"/>
      <c r="AF171" s="48"/>
      <c r="AG171" s="48">
        <v>1</v>
      </c>
      <c r="AH171" s="48"/>
      <c r="AI171" s="48"/>
      <c r="AJ171" s="48"/>
      <c r="AK171" s="48"/>
      <c r="AL171" s="61"/>
      <c r="AM171" s="61"/>
      <c r="AN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</row>
    <row r="172" spans="1:55" s="98" customFormat="1" ht="11.25" customHeight="1">
      <c r="A172" s="89"/>
      <c r="B172" s="90"/>
      <c r="C172" s="90"/>
      <c r="D172" s="91"/>
      <c r="E172" s="92"/>
      <c r="F172" s="92">
        <f t="shared" si="30"/>
        <v>0</v>
      </c>
      <c r="G172" s="92">
        <f t="shared" si="31"/>
        <v>0</v>
      </c>
      <c r="H172" s="92">
        <f t="shared" si="32"/>
        <v>0</v>
      </c>
      <c r="I172" s="93">
        <f t="shared" si="33"/>
        <v>0</v>
      </c>
      <c r="J172" s="92">
        <f t="shared" si="34"/>
        <v>0</v>
      </c>
      <c r="K172" s="94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6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7"/>
      <c r="AM172" s="97"/>
      <c r="AN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</row>
    <row r="173" spans="1:55" s="6" customFormat="1" ht="11.25" customHeight="1">
      <c r="A173" s="74"/>
      <c r="D173" s="79"/>
      <c r="E173" s="8"/>
      <c r="F173" s="8"/>
      <c r="G173" s="8"/>
      <c r="H173" s="8"/>
      <c r="I173" s="76"/>
      <c r="J173" s="8"/>
      <c r="K173" s="21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7"/>
      <c r="AM173" s="7"/>
      <c r="AN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1:55" s="6" customFormat="1" ht="11.25" customHeight="1">
      <c r="A174" s="74"/>
      <c r="D174" s="79"/>
      <c r="E174" s="8"/>
      <c r="F174" s="8"/>
      <c r="G174" s="8"/>
      <c r="H174" s="8"/>
      <c r="I174" s="76"/>
      <c r="J174" s="8"/>
      <c r="K174" s="21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7"/>
      <c r="AM174" s="7"/>
      <c r="AN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1:55" s="6" customFormat="1" ht="11.25" customHeight="1">
      <c r="A175" s="74"/>
      <c r="D175" s="79"/>
      <c r="E175" s="8"/>
      <c r="F175" s="8"/>
      <c r="G175" s="8"/>
      <c r="H175" s="8"/>
      <c r="I175" s="76"/>
      <c r="J175" s="8"/>
      <c r="K175" s="21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7"/>
      <c r="AM175" s="7"/>
      <c r="AN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1:40" s="87" customFormat="1" ht="12.75" customHeight="1">
      <c r="A176" s="83" t="s">
        <v>342</v>
      </c>
      <c r="B176" s="84"/>
      <c r="C176" s="85"/>
      <c r="D176" s="86"/>
      <c r="E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8"/>
      <c r="AL176" s="86"/>
      <c r="AM176" s="86"/>
      <c r="AN176" s="86"/>
    </row>
    <row r="177" spans="4:40" s="6" customFormat="1" ht="11.25" customHeight="1">
      <c r="D177" s="7"/>
      <c r="E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7"/>
      <c r="AM177" s="7"/>
      <c r="AN177" s="7"/>
    </row>
    <row r="178" spans="1:55" s="6" customFormat="1" ht="10.5" customHeight="1">
      <c r="A178" s="9"/>
      <c r="B178" s="10" t="s">
        <v>19</v>
      </c>
      <c r="C178" s="10" t="s">
        <v>20</v>
      </c>
      <c r="D178" s="11" t="s">
        <v>178</v>
      </c>
      <c r="E178" s="11" t="s">
        <v>179</v>
      </c>
      <c r="F178" s="11" t="s">
        <v>180</v>
      </c>
      <c r="G178" s="11" t="s">
        <v>181</v>
      </c>
      <c r="H178" s="11" t="s">
        <v>182</v>
      </c>
      <c r="I178" s="11" t="s">
        <v>183</v>
      </c>
      <c r="J178" s="11" t="s">
        <v>184</v>
      </c>
      <c r="K178" s="12"/>
      <c r="L178" s="11">
        <v>1</v>
      </c>
      <c r="M178" s="11">
        <v>2</v>
      </c>
      <c r="N178" s="11">
        <v>3</v>
      </c>
      <c r="O178" s="11">
        <v>4</v>
      </c>
      <c r="P178" s="11">
        <v>5</v>
      </c>
      <c r="Q178" s="11">
        <v>6</v>
      </c>
      <c r="R178" s="11">
        <v>7</v>
      </c>
      <c r="S178" s="11">
        <v>8</v>
      </c>
      <c r="T178" s="11">
        <v>9</v>
      </c>
      <c r="U178" s="13">
        <v>10</v>
      </c>
      <c r="V178" s="13">
        <v>11</v>
      </c>
      <c r="W178" s="13">
        <v>12</v>
      </c>
      <c r="X178" s="13">
        <v>13</v>
      </c>
      <c r="Y178" s="13">
        <v>14</v>
      </c>
      <c r="Z178" s="7"/>
      <c r="AA178" s="11">
        <v>1</v>
      </c>
      <c r="AB178" s="11">
        <v>2</v>
      </c>
      <c r="AC178" s="11">
        <v>3</v>
      </c>
      <c r="AD178" s="11">
        <v>4</v>
      </c>
      <c r="AE178" s="11">
        <v>5</v>
      </c>
      <c r="AF178" s="11">
        <v>6</v>
      </c>
      <c r="AG178" s="11">
        <v>7</v>
      </c>
      <c r="AH178" s="11">
        <v>8</v>
      </c>
      <c r="AI178" s="11">
        <v>9</v>
      </c>
      <c r="AJ178" s="13">
        <v>10</v>
      </c>
      <c r="AK178" s="13">
        <v>11</v>
      </c>
      <c r="AL178" s="13">
        <v>12</v>
      </c>
      <c r="AM178" s="13">
        <v>13</v>
      </c>
      <c r="AN178" s="13">
        <v>14</v>
      </c>
      <c r="AP178" s="11">
        <v>1</v>
      </c>
      <c r="AQ178" s="11">
        <v>2</v>
      </c>
      <c r="AR178" s="11">
        <v>3</v>
      </c>
      <c r="AS178" s="11">
        <v>4</v>
      </c>
      <c r="AT178" s="11">
        <v>5</v>
      </c>
      <c r="AU178" s="11">
        <v>6</v>
      </c>
      <c r="AV178" s="11">
        <v>7</v>
      </c>
      <c r="AW178" s="11">
        <v>8</v>
      </c>
      <c r="AX178" s="11">
        <v>9</v>
      </c>
      <c r="AY178" s="11">
        <v>10</v>
      </c>
      <c r="AZ178" s="11">
        <v>11</v>
      </c>
      <c r="BA178" s="11">
        <v>12</v>
      </c>
      <c r="BB178" s="11">
        <v>13</v>
      </c>
      <c r="BC178" s="11">
        <v>14</v>
      </c>
    </row>
    <row r="179" spans="1:55" s="6" customFormat="1" ht="11.25" customHeight="1">
      <c r="A179" s="14"/>
      <c r="B179" s="20" t="s">
        <v>343</v>
      </c>
      <c r="C179" s="20" t="s">
        <v>31</v>
      </c>
      <c r="D179" s="15"/>
      <c r="E179" s="16" t="s">
        <v>374</v>
      </c>
      <c r="F179" s="16">
        <f aca="true" t="shared" si="35" ref="F179:F192">COUNT(L179:Y179)</f>
        <v>14</v>
      </c>
      <c r="G179" s="16">
        <f aca="true" t="shared" si="36" ref="G179:G192">SUM(L179:Y179)</f>
        <v>5</v>
      </c>
      <c r="H179" s="16">
        <f aca="true" t="shared" si="37" ref="H179:H192">SUM(AA179:AN179)</f>
        <v>7</v>
      </c>
      <c r="I179" s="17">
        <f aca="true" t="shared" si="38" ref="I179:I192">SUM(G179:H179)</f>
        <v>12</v>
      </c>
      <c r="J179" s="16">
        <f aca="true" t="shared" si="39" ref="J179:J192">SUM(AP179:BC179)</f>
        <v>0</v>
      </c>
      <c r="K179" s="7"/>
      <c r="L179" s="18">
        <v>0</v>
      </c>
      <c r="M179" s="18">
        <v>0</v>
      </c>
      <c r="N179" s="18">
        <v>1</v>
      </c>
      <c r="O179" s="18">
        <v>0</v>
      </c>
      <c r="P179" s="18">
        <v>1</v>
      </c>
      <c r="Q179" s="18">
        <v>0</v>
      </c>
      <c r="R179" s="18">
        <v>0</v>
      </c>
      <c r="S179" s="18">
        <v>0</v>
      </c>
      <c r="T179" s="18">
        <v>2</v>
      </c>
      <c r="U179" s="18">
        <v>0</v>
      </c>
      <c r="V179" s="18">
        <v>0</v>
      </c>
      <c r="W179" s="18">
        <v>1</v>
      </c>
      <c r="X179" s="18">
        <v>0</v>
      </c>
      <c r="Y179" s="18">
        <v>0</v>
      </c>
      <c r="Z179" s="8"/>
      <c r="AA179" s="16">
        <v>0</v>
      </c>
      <c r="AB179" s="16">
        <v>0</v>
      </c>
      <c r="AC179" s="16">
        <v>0</v>
      </c>
      <c r="AD179" s="16">
        <v>1</v>
      </c>
      <c r="AE179" s="16">
        <v>2</v>
      </c>
      <c r="AF179" s="16">
        <v>0</v>
      </c>
      <c r="AG179" s="16">
        <v>0</v>
      </c>
      <c r="AH179" s="16">
        <v>3</v>
      </c>
      <c r="AI179" s="16">
        <v>0</v>
      </c>
      <c r="AJ179" s="16">
        <v>1</v>
      </c>
      <c r="AK179" s="16">
        <v>0</v>
      </c>
      <c r="AL179" s="19">
        <v>0</v>
      </c>
      <c r="AM179" s="19">
        <v>0</v>
      </c>
      <c r="AN179" s="19">
        <v>0</v>
      </c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</row>
    <row r="180" spans="1:55" s="24" customFormat="1" ht="11.25" customHeight="1">
      <c r="A180" s="14"/>
      <c r="B180" s="33" t="s">
        <v>344</v>
      </c>
      <c r="C180" s="33" t="s">
        <v>42</v>
      </c>
      <c r="D180" s="15"/>
      <c r="E180" s="16" t="s">
        <v>374</v>
      </c>
      <c r="F180" s="16">
        <f t="shared" si="35"/>
        <v>10</v>
      </c>
      <c r="G180" s="16">
        <f t="shared" si="36"/>
        <v>6</v>
      </c>
      <c r="H180" s="16">
        <f t="shared" si="37"/>
        <v>6</v>
      </c>
      <c r="I180" s="17">
        <f t="shared" si="38"/>
        <v>12</v>
      </c>
      <c r="J180" s="16">
        <f t="shared" si="39"/>
        <v>0</v>
      </c>
      <c r="K180" s="22"/>
      <c r="L180" s="18">
        <v>0</v>
      </c>
      <c r="M180" s="18">
        <v>0</v>
      </c>
      <c r="N180" s="18">
        <v>0</v>
      </c>
      <c r="O180" s="18">
        <v>1</v>
      </c>
      <c r="P180" s="18">
        <v>0</v>
      </c>
      <c r="Q180" s="18">
        <v>0</v>
      </c>
      <c r="R180" s="18">
        <v>1</v>
      </c>
      <c r="S180" s="18">
        <v>2</v>
      </c>
      <c r="T180" s="18">
        <v>0</v>
      </c>
      <c r="U180" s="18"/>
      <c r="V180" s="18">
        <v>2</v>
      </c>
      <c r="W180" s="18"/>
      <c r="X180" s="18"/>
      <c r="Y180" s="18"/>
      <c r="Z180" s="8"/>
      <c r="AA180" s="16">
        <v>1</v>
      </c>
      <c r="AB180" s="16">
        <v>0</v>
      </c>
      <c r="AC180" s="16">
        <v>0</v>
      </c>
      <c r="AD180" s="16">
        <v>0</v>
      </c>
      <c r="AE180" s="16">
        <v>0</v>
      </c>
      <c r="AF180" s="16">
        <v>1</v>
      </c>
      <c r="AG180" s="16">
        <v>1</v>
      </c>
      <c r="AH180" s="16">
        <v>1</v>
      </c>
      <c r="AI180" s="16">
        <v>1</v>
      </c>
      <c r="AJ180" s="16"/>
      <c r="AK180" s="16">
        <v>1</v>
      </c>
      <c r="AL180" s="23"/>
      <c r="AM180" s="23"/>
      <c r="AN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</row>
    <row r="181" spans="1:55" s="6" customFormat="1" ht="11.25" customHeight="1">
      <c r="A181" s="14"/>
      <c r="B181" s="20" t="s">
        <v>157</v>
      </c>
      <c r="C181" s="20" t="s">
        <v>97</v>
      </c>
      <c r="D181" s="15"/>
      <c r="E181" s="16" t="s">
        <v>374</v>
      </c>
      <c r="F181" s="16">
        <f t="shared" si="35"/>
        <v>11</v>
      </c>
      <c r="G181" s="16">
        <f t="shared" si="36"/>
        <v>7</v>
      </c>
      <c r="H181" s="16">
        <f t="shared" si="37"/>
        <v>6</v>
      </c>
      <c r="I181" s="17">
        <f t="shared" si="38"/>
        <v>13</v>
      </c>
      <c r="J181" s="16">
        <f t="shared" si="39"/>
        <v>0</v>
      </c>
      <c r="K181" s="7"/>
      <c r="L181" s="18">
        <v>0</v>
      </c>
      <c r="M181" s="18"/>
      <c r="N181" s="18">
        <v>2</v>
      </c>
      <c r="O181" s="18">
        <v>0</v>
      </c>
      <c r="P181" s="18">
        <v>1</v>
      </c>
      <c r="Q181" s="18">
        <v>1</v>
      </c>
      <c r="R181" s="18">
        <v>0</v>
      </c>
      <c r="S181" s="18">
        <v>0</v>
      </c>
      <c r="T181" s="18">
        <v>2</v>
      </c>
      <c r="U181" s="18">
        <v>0</v>
      </c>
      <c r="V181" s="18">
        <v>0</v>
      </c>
      <c r="W181" s="18"/>
      <c r="X181" s="18">
        <v>1</v>
      </c>
      <c r="Y181" s="18"/>
      <c r="Z181" s="8"/>
      <c r="AA181" s="16">
        <v>1</v>
      </c>
      <c r="AB181" s="16"/>
      <c r="AC181" s="16">
        <v>2</v>
      </c>
      <c r="AD181" s="16">
        <v>0</v>
      </c>
      <c r="AE181" s="16">
        <v>0</v>
      </c>
      <c r="AF181" s="16">
        <v>0</v>
      </c>
      <c r="AG181" s="16">
        <v>1</v>
      </c>
      <c r="AH181" s="16">
        <v>0</v>
      </c>
      <c r="AI181" s="16">
        <v>1</v>
      </c>
      <c r="AJ181" s="16">
        <v>1</v>
      </c>
      <c r="AK181" s="16">
        <v>0</v>
      </c>
      <c r="AL181" s="19"/>
      <c r="AM181" s="19">
        <v>0</v>
      </c>
      <c r="AN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</row>
    <row r="182" spans="1:55" s="6" customFormat="1" ht="11.25" customHeight="1">
      <c r="A182" s="14"/>
      <c r="B182" s="20" t="s">
        <v>143</v>
      </c>
      <c r="C182" s="20" t="s">
        <v>145</v>
      </c>
      <c r="D182" s="15"/>
      <c r="E182" s="16" t="s">
        <v>374</v>
      </c>
      <c r="F182" s="16">
        <f t="shared" si="35"/>
        <v>14</v>
      </c>
      <c r="G182" s="16">
        <f t="shared" si="36"/>
        <v>0</v>
      </c>
      <c r="H182" s="16">
        <f t="shared" si="37"/>
        <v>5</v>
      </c>
      <c r="I182" s="17">
        <f t="shared" si="38"/>
        <v>5</v>
      </c>
      <c r="J182" s="16">
        <f t="shared" si="39"/>
        <v>0</v>
      </c>
      <c r="K182" s="7"/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8"/>
      <c r="AA182" s="16">
        <v>0</v>
      </c>
      <c r="AB182" s="16">
        <v>0</v>
      </c>
      <c r="AC182" s="16">
        <v>1</v>
      </c>
      <c r="AD182" s="16">
        <v>0</v>
      </c>
      <c r="AE182" s="16">
        <v>1</v>
      </c>
      <c r="AF182" s="16">
        <v>1</v>
      </c>
      <c r="AG182" s="16">
        <v>0</v>
      </c>
      <c r="AH182" s="16">
        <v>0</v>
      </c>
      <c r="AI182" s="16">
        <v>0</v>
      </c>
      <c r="AJ182" s="16">
        <v>1</v>
      </c>
      <c r="AK182" s="16">
        <v>1</v>
      </c>
      <c r="AL182" s="19">
        <v>0</v>
      </c>
      <c r="AM182" s="19">
        <v>0</v>
      </c>
      <c r="AN182" s="19">
        <v>0</v>
      </c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</row>
    <row r="183" spans="1:55" s="6" customFormat="1" ht="11.25" customHeight="1">
      <c r="A183" s="14"/>
      <c r="B183" s="20" t="s">
        <v>220</v>
      </c>
      <c r="C183" s="20" t="s">
        <v>33</v>
      </c>
      <c r="D183" s="15"/>
      <c r="E183" s="16" t="s">
        <v>374</v>
      </c>
      <c r="F183" s="16">
        <f t="shared" si="35"/>
        <v>14</v>
      </c>
      <c r="G183" s="16">
        <f t="shared" si="36"/>
        <v>19</v>
      </c>
      <c r="H183" s="16">
        <f t="shared" si="37"/>
        <v>16</v>
      </c>
      <c r="I183" s="17">
        <f t="shared" si="38"/>
        <v>35</v>
      </c>
      <c r="J183" s="16">
        <f t="shared" si="39"/>
        <v>0</v>
      </c>
      <c r="K183" s="7"/>
      <c r="L183" s="18">
        <v>2</v>
      </c>
      <c r="M183" s="18">
        <v>0</v>
      </c>
      <c r="N183" s="18">
        <v>1</v>
      </c>
      <c r="O183" s="18">
        <v>0</v>
      </c>
      <c r="P183" s="18">
        <v>0</v>
      </c>
      <c r="Q183" s="18">
        <v>0</v>
      </c>
      <c r="R183" s="18">
        <v>1</v>
      </c>
      <c r="S183" s="18">
        <v>7</v>
      </c>
      <c r="T183" s="18">
        <v>2</v>
      </c>
      <c r="U183" s="18">
        <v>0</v>
      </c>
      <c r="V183" s="18">
        <v>0</v>
      </c>
      <c r="W183" s="18">
        <v>3</v>
      </c>
      <c r="X183" s="18">
        <v>2</v>
      </c>
      <c r="Y183" s="18">
        <v>1</v>
      </c>
      <c r="Z183" s="8"/>
      <c r="AA183" s="16">
        <v>0</v>
      </c>
      <c r="AB183" s="16">
        <v>0</v>
      </c>
      <c r="AC183" s="16">
        <v>1</v>
      </c>
      <c r="AD183" s="16">
        <v>0</v>
      </c>
      <c r="AE183" s="16">
        <v>1</v>
      </c>
      <c r="AF183" s="16">
        <v>0</v>
      </c>
      <c r="AG183" s="16">
        <v>2</v>
      </c>
      <c r="AH183" s="16">
        <v>2</v>
      </c>
      <c r="AI183" s="16">
        <v>1</v>
      </c>
      <c r="AJ183" s="16">
        <v>0</v>
      </c>
      <c r="AK183" s="16">
        <v>1</v>
      </c>
      <c r="AL183" s="19">
        <v>1</v>
      </c>
      <c r="AM183" s="19">
        <v>6</v>
      </c>
      <c r="AN183" s="19">
        <v>1</v>
      </c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</row>
    <row r="184" spans="1:55" s="6" customFormat="1" ht="11.25" customHeight="1">
      <c r="A184" s="14"/>
      <c r="B184" s="20" t="s">
        <v>345</v>
      </c>
      <c r="C184" s="20" t="s">
        <v>127</v>
      </c>
      <c r="D184" s="20"/>
      <c r="E184" s="16" t="s">
        <v>374</v>
      </c>
      <c r="F184" s="16">
        <f t="shared" si="35"/>
        <v>12</v>
      </c>
      <c r="G184" s="16">
        <f t="shared" si="36"/>
        <v>3</v>
      </c>
      <c r="H184" s="16">
        <f t="shared" si="37"/>
        <v>3</v>
      </c>
      <c r="I184" s="17">
        <f t="shared" si="38"/>
        <v>6</v>
      </c>
      <c r="J184" s="16">
        <f t="shared" si="39"/>
        <v>0</v>
      </c>
      <c r="K184" s="21"/>
      <c r="L184" s="18">
        <v>1</v>
      </c>
      <c r="M184" s="18">
        <v>0</v>
      </c>
      <c r="N184" s="18"/>
      <c r="O184" s="18">
        <v>0</v>
      </c>
      <c r="P184" s="18">
        <v>0</v>
      </c>
      <c r="Q184" s="18">
        <v>0</v>
      </c>
      <c r="R184" s="18">
        <v>1</v>
      </c>
      <c r="S184" s="18">
        <v>1</v>
      </c>
      <c r="T184" s="18"/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8"/>
      <c r="AA184" s="16">
        <v>0</v>
      </c>
      <c r="AB184" s="16">
        <v>0</v>
      </c>
      <c r="AC184" s="16"/>
      <c r="AD184" s="16">
        <v>0</v>
      </c>
      <c r="AE184" s="16">
        <v>0</v>
      </c>
      <c r="AF184" s="16">
        <v>0</v>
      </c>
      <c r="AG184" s="16">
        <v>0</v>
      </c>
      <c r="AH184" s="16">
        <v>1</v>
      </c>
      <c r="AI184" s="16"/>
      <c r="AJ184" s="16">
        <v>0</v>
      </c>
      <c r="AK184" s="16">
        <v>1</v>
      </c>
      <c r="AL184" s="19">
        <v>0</v>
      </c>
      <c r="AM184" s="19">
        <v>1</v>
      </c>
      <c r="AN184" s="19">
        <v>0</v>
      </c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</row>
    <row r="185" spans="1:55" s="6" customFormat="1" ht="11.25" customHeight="1">
      <c r="A185" s="14"/>
      <c r="B185" s="33" t="s">
        <v>159</v>
      </c>
      <c r="C185" s="33" t="s">
        <v>38</v>
      </c>
      <c r="D185" s="20"/>
      <c r="E185" s="46" t="s">
        <v>374</v>
      </c>
      <c r="F185" s="16">
        <f t="shared" si="35"/>
        <v>14</v>
      </c>
      <c r="G185" s="16">
        <f t="shared" si="36"/>
        <v>16</v>
      </c>
      <c r="H185" s="16">
        <f t="shared" si="37"/>
        <v>17</v>
      </c>
      <c r="I185" s="17">
        <f t="shared" si="38"/>
        <v>33</v>
      </c>
      <c r="J185" s="16">
        <f t="shared" si="39"/>
        <v>0</v>
      </c>
      <c r="K185" s="21"/>
      <c r="L185" s="18">
        <v>0</v>
      </c>
      <c r="M185" s="18">
        <v>2</v>
      </c>
      <c r="N185" s="18">
        <v>0</v>
      </c>
      <c r="O185" s="18">
        <v>1</v>
      </c>
      <c r="P185" s="18">
        <v>3</v>
      </c>
      <c r="Q185" s="18">
        <v>1</v>
      </c>
      <c r="R185" s="18">
        <v>2</v>
      </c>
      <c r="S185" s="18">
        <v>0</v>
      </c>
      <c r="T185" s="18">
        <v>1</v>
      </c>
      <c r="U185" s="18">
        <v>2</v>
      </c>
      <c r="V185" s="18">
        <v>0</v>
      </c>
      <c r="W185" s="18">
        <v>1</v>
      </c>
      <c r="X185" s="18">
        <v>3</v>
      </c>
      <c r="Y185" s="18">
        <v>0</v>
      </c>
      <c r="Z185" s="8"/>
      <c r="AA185" s="16">
        <v>0</v>
      </c>
      <c r="AB185" s="16">
        <v>0</v>
      </c>
      <c r="AC185" s="16">
        <v>1</v>
      </c>
      <c r="AD185" s="16">
        <v>1</v>
      </c>
      <c r="AE185" s="16">
        <v>2</v>
      </c>
      <c r="AF185" s="16">
        <v>0</v>
      </c>
      <c r="AG185" s="16">
        <v>1</v>
      </c>
      <c r="AH185" s="16">
        <v>4</v>
      </c>
      <c r="AI185" s="16">
        <v>4</v>
      </c>
      <c r="AJ185" s="16">
        <v>0</v>
      </c>
      <c r="AK185" s="16">
        <v>0</v>
      </c>
      <c r="AL185" s="19">
        <v>1</v>
      </c>
      <c r="AM185" s="19">
        <v>2</v>
      </c>
      <c r="AN185" s="19">
        <v>1</v>
      </c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</row>
    <row r="186" spans="1:55" s="6" customFormat="1" ht="11.25" customHeight="1">
      <c r="A186" s="14"/>
      <c r="B186" s="33" t="s">
        <v>495</v>
      </c>
      <c r="C186" s="33" t="s">
        <v>210</v>
      </c>
      <c r="D186" s="44"/>
      <c r="E186" s="103" t="s">
        <v>374</v>
      </c>
      <c r="F186" s="45">
        <f>COUNT(L186:Y186)</f>
        <v>2</v>
      </c>
      <c r="G186" s="16">
        <f>SUM(L186:Y186)</f>
        <v>6</v>
      </c>
      <c r="H186" s="16">
        <f>SUM(AA186:AN186)</f>
        <v>4</v>
      </c>
      <c r="I186" s="17">
        <f>SUM(G186:H186)</f>
        <v>10</v>
      </c>
      <c r="J186" s="16">
        <f>SUM(AP186:BC186)</f>
        <v>0</v>
      </c>
      <c r="K186" s="21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>
        <v>5</v>
      </c>
      <c r="Y186" s="18">
        <v>1</v>
      </c>
      <c r="Z186" s="8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9"/>
      <c r="AM186" s="19">
        <v>2</v>
      </c>
      <c r="AN186" s="19">
        <v>2</v>
      </c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</row>
    <row r="187" spans="1:55" s="6" customFormat="1" ht="11.25" customHeight="1">
      <c r="A187" s="14" t="s">
        <v>450</v>
      </c>
      <c r="B187" s="20" t="s">
        <v>170</v>
      </c>
      <c r="C187" s="20" t="s">
        <v>102</v>
      </c>
      <c r="D187" s="44"/>
      <c r="E187" s="103" t="s">
        <v>374</v>
      </c>
      <c r="F187" s="45">
        <f t="shared" si="35"/>
        <v>12</v>
      </c>
      <c r="G187" s="16">
        <f t="shared" si="36"/>
        <v>4</v>
      </c>
      <c r="H187" s="16">
        <f t="shared" si="37"/>
        <v>3</v>
      </c>
      <c r="I187" s="17">
        <f t="shared" si="38"/>
        <v>7</v>
      </c>
      <c r="J187" s="16">
        <f t="shared" si="39"/>
        <v>0</v>
      </c>
      <c r="K187" s="21"/>
      <c r="L187" s="18"/>
      <c r="M187" s="18">
        <v>0</v>
      </c>
      <c r="N187" s="18">
        <v>0</v>
      </c>
      <c r="O187" s="18">
        <v>0</v>
      </c>
      <c r="P187" s="18">
        <v>0</v>
      </c>
      <c r="Q187" s="18"/>
      <c r="R187" s="18">
        <v>1</v>
      </c>
      <c r="S187" s="18">
        <v>1</v>
      </c>
      <c r="T187" s="18">
        <v>0</v>
      </c>
      <c r="U187" s="18">
        <v>0</v>
      </c>
      <c r="V187" s="18">
        <v>2</v>
      </c>
      <c r="W187" s="18">
        <v>0</v>
      </c>
      <c r="X187" s="18">
        <v>0</v>
      </c>
      <c r="Y187" s="18">
        <v>0</v>
      </c>
      <c r="Z187" s="8"/>
      <c r="AA187" s="16"/>
      <c r="AB187" s="16">
        <v>0</v>
      </c>
      <c r="AC187" s="16">
        <v>0</v>
      </c>
      <c r="AD187" s="16">
        <v>0</v>
      </c>
      <c r="AE187" s="16">
        <v>0</v>
      </c>
      <c r="AF187" s="16"/>
      <c r="AG187" s="16">
        <v>0</v>
      </c>
      <c r="AH187" s="16">
        <v>0</v>
      </c>
      <c r="AI187" s="16">
        <v>1</v>
      </c>
      <c r="AJ187" s="16">
        <v>0</v>
      </c>
      <c r="AK187" s="16">
        <v>0</v>
      </c>
      <c r="AL187" s="19">
        <v>2</v>
      </c>
      <c r="AM187" s="19">
        <v>0</v>
      </c>
      <c r="AN187" s="19">
        <v>0</v>
      </c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</row>
    <row r="188" spans="1:55" s="6" customFormat="1" ht="11.25" customHeight="1">
      <c r="A188" s="14" t="s">
        <v>450</v>
      </c>
      <c r="B188" s="20" t="s">
        <v>143</v>
      </c>
      <c r="C188" s="20" t="s">
        <v>459</v>
      </c>
      <c r="D188" s="117"/>
      <c r="E188" s="103" t="s">
        <v>374</v>
      </c>
      <c r="F188" s="45">
        <f t="shared" si="35"/>
        <v>4</v>
      </c>
      <c r="G188" s="16">
        <f t="shared" si="36"/>
        <v>1</v>
      </c>
      <c r="H188" s="16">
        <f t="shared" si="37"/>
        <v>0</v>
      </c>
      <c r="I188" s="17">
        <f t="shared" si="38"/>
        <v>1</v>
      </c>
      <c r="J188" s="16">
        <f t="shared" si="39"/>
        <v>0</v>
      </c>
      <c r="K188" s="7"/>
      <c r="L188" s="18"/>
      <c r="M188" s="18"/>
      <c r="N188" s="18">
        <v>1</v>
      </c>
      <c r="O188" s="18"/>
      <c r="P188" s="18"/>
      <c r="Q188" s="18"/>
      <c r="R188" s="18"/>
      <c r="S188" s="18"/>
      <c r="T188" s="18"/>
      <c r="U188" s="18">
        <v>0</v>
      </c>
      <c r="V188" s="18"/>
      <c r="W188" s="18">
        <v>0</v>
      </c>
      <c r="X188" s="18">
        <v>0</v>
      </c>
      <c r="Y188" s="18"/>
      <c r="Z188" s="25"/>
      <c r="AA188" s="16"/>
      <c r="AB188" s="16"/>
      <c r="AC188" s="16">
        <v>0</v>
      </c>
      <c r="AD188" s="16"/>
      <c r="AE188" s="16"/>
      <c r="AF188" s="16"/>
      <c r="AG188" s="16"/>
      <c r="AH188" s="16"/>
      <c r="AI188" s="16"/>
      <c r="AJ188" s="16"/>
      <c r="AK188" s="16"/>
      <c r="AL188" s="19">
        <v>0</v>
      </c>
      <c r="AM188" s="19"/>
      <c r="AN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</row>
    <row r="189" spans="1:55" s="6" customFormat="1" ht="11.25" customHeight="1">
      <c r="A189" s="14" t="s">
        <v>450</v>
      </c>
      <c r="B189" s="20" t="s">
        <v>35</v>
      </c>
      <c r="C189" s="20" t="s">
        <v>36</v>
      </c>
      <c r="D189" s="117"/>
      <c r="E189" s="103" t="s">
        <v>374</v>
      </c>
      <c r="F189" s="45">
        <f>COUNT(L189:Y189)</f>
        <v>1</v>
      </c>
      <c r="G189" s="16">
        <f>SUM(L189:Y189)</f>
        <v>0</v>
      </c>
      <c r="H189" s="16">
        <f>SUM(AA189:AN189)</f>
        <v>0</v>
      </c>
      <c r="I189" s="17">
        <f>SUM(G189:H189)</f>
        <v>0</v>
      </c>
      <c r="J189" s="16">
        <f>SUM(AP189:BC189)</f>
        <v>0</v>
      </c>
      <c r="K189" s="7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>
        <v>0</v>
      </c>
      <c r="X189" s="18"/>
      <c r="Y189" s="18"/>
      <c r="Z189" s="25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9">
        <v>0</v>
      </c>
      <c r="AM189" s="19"/>
      <c r="AN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</row>
    <row r="190" spans="1:55" s="6" customFormat="1" ht="11.25" customHeight="1">
      <c r="A190" s="14" t="s">
        <v>450</v>
      </c>
      <c r="B190" s="20" t="s">
        <v>123</v>
      </c>
      <c r="C190" s="20" t="s">
        <v>124</v>
      </c>
      <c r="D190" s="44"/>
      <c r="E190" s="103" t="s">
        <v>374</v>
      </c>
      <c r="F190" s="45">
        <f t="shared" si="35"/>
        <v>3</v>
      </c>
      <c r="G190" s="16">
        <f t="shared" si="36"/>
        <v>4</v>
      </c>
      <c r="H190" s="16">
        <f t="shared" si="37"/>
        <v>3</v>
      </c>
      <c r="I190" s="17">
        <f t="shared" si="38"/>
        <v>7</v>
      </c>
      <c r="J190" s="16">
        <f t="shared" si="39"/>
        <v>0</v>
      </c>
      <c r="K190" s="21"/>
      <c r="L190" s="26"/>
      <c r="M190" s="26"/>
      <c r="N190" s="26"/>
      <c r="O190" s="26"/>
      <c r="P190" s="26"/>
      <c r="Q190" s="26">
        <v>1</v>
      </c>
      <c r="R190" s="26"/>
      <c r="S190" s="26"/>
      <c r="T190" s="26">
        <v>2</v>
      </c>
      <c r="U190" s="26"/>
      <c r="V190" s="26"/>
      <c r="W190" s="26"/>
      <c r="X190" s="26"/>
      <c r="Y190" s="26">
        <v>1</v>
      </c>
      <c r="Z190" s="7"/>
      <c r="AA190" s="19"/>
      <c r="AB190" s="19"/>
      <c r="AC190" s="19"/>
      <c r="AD190" s="19"/>
      <c r="AE190" s="19"/>
      <c r="AF190" s="19">
        <v>0</v>
      </c>
      <c r="AG190" s="19"/>
      <c r="AH190" s="19"/>
      <c r="AI190" s="19">
        <v>2</v>
      </c>
      <c r="AJ190" s="19">
        <v>1</v>
      </c>
      <c r="AK190" s="16"/>
      <c r="AL190" s="19"/>
      <c r="AM190" s="19"/>
      <c r="AN190" s="19">
        <v>0</v>
      </c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</row>
    <row r="191" spans="1:55" s="6" customFormat="1" ht="11.25" customHeight="1">
      <c r="A191" s="132"/>
      <c r="B191" s="78"/>
      <c r="C191" s="78"/>
      <c r="D191" s="44"/>
      <c r="E191" s="103"/>
      <c r="F191" s="45"/>
      <c r="G191" s="16"/>
      <c r="H191" s="16"/>
      <c r="I191" s="17"/>
      <c r="J191" s="16"/>
      <c r="K191" s="21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7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6"/>
      <c r="AL191" s="19"/>
      <c r="AM191" s="19"/>
      <c r="AN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</row>
    <row r="192" spans="1:55" s="32" customFormat="1" ht="11.25" customHeight="1">
      <c r="A192" s="80"/>
      <c r="B192" s="81" t="s">
        <v>146</v>
      </c>
      <c r="C192" s="81" t="s">
        <v>147</v>
      </c>
      <c r="D192" s="117"/>
      <c r="E192" s="64" t="s">
        <v>375</v>
      </c>
      <c r="F192" s="45">
        <f t="shared" si="35"/>
        <v>14</v>
      </c>
      <c r="G192" s="16">
        <f t="shared" si="36"/>
        <v>87</v>
      </c>
      <c r="H192" s="16">
        <f t="shared" si="37"/>
        <v>0</v>
      </c>
      <c r="I192" s="17">
        <f t="shared" si="38"/>
        <v>87</v>
      </c>
      <c r="J192" s="16">
        <f t="shared" si="39"/>
        <v>0</v>
      </c>
      <c r="K192" s="8"/>
      <c r="L192" s="18">
        <v>5</v>
      </c>
      <c r="M192" s="18">
        <v>9</v>
      </c>
      <c r="N192" s="18">
        <v>4</v>
      </c>
      <c r="O192" s="18">
        <v>5</v>
      </c>
      <c r="P192" s="18">
        <v>7</v>
      </c>
      <c r="Q192" s="18">
        <v>6</v>
      </c>
      <c r="R192" s="18">
        <v>6</v>
      </c>
      <c r="S192" s="18">
        <v>5</v>
      </c>
      <c r="T192" s="18">
        <v>15</v>
      </c>
      <c r="U192" s="18">
        <v>9</v>
      </c>
      <c r="V192" s="18">
        <v>3</v>
      </c>
      <c r="W192" s="18">
        <v>3</v>
      </c>
      <c r="X192" s="18">
        <v>7</v>
      </c>
      <c r="Y192" s="18">
        <v>3</v>
      </c>
      <c r="Z192" s="8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s="32" customFormat="1" ht="11.25" customHeight="1">
      <c r="A193" s="74"/>
      <c r="B193" s="79"/>
      <c r="C193" s="79"/>
      <c r="D193" s="75"/>
      <c r="E193" s="8"/>
      <c r="F193" s="8"/>
      <c r="G193" s="8"/>
      <c r="H193" s="8"/>
      <c r="I193" s="76"/>
      <c r="J193" s="8"/>
      <c r="K193" s="8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40" s="87" customFormat="1" ht="12.75" customHeight="1">
      <c r="A194" s="83" t="s">
        <v>440</v>
      </c>
      <c r="B194" s="84"/>
      <c r="C194" s="85"/>
      <c r="D194" s="86"/>
      <c r="E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8"/>
      <c r="AL194" s="86"/>
      <c r="AM194" s="86"/>
      <c r="AN194" s="86"/>
    </row>
    <row r="195" spans="4:40" s="6" customFormat="1" ht="4.5" customHeight="1">
      <c r="D195" s="7"/>
      <c r="E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8"/>
      <c r="AL195" s="7"/>
      <c r="AM195" s="7"/>
      <c r="AN195" s="7"/>
    </row>
    <row r="196" spans="1:55" s="6" customFormat="1" ht="10.5" customHeight="1">
      <c r="A196" s="9"/>
      <c r="B196" s="10" t="s">
        <v>19</v>
      </c>
      <c r="C196" s="10" t="s">
        <v>20</v>
      </c>
      <c r="D196" s="11" t="s">
        <v>188</v>
      </c>
      <c r="E196" s="11" t="s">
        <v>189</v>
      </c>
      <c r="F196" s="11" t="s">
        <v>190</v>
      </c>
      <c r="G196" s="11" t="s">
        <v>191</v>
      </c>
      <c r="H196" s="11" t="s">
        <v>192</v>
      </c>
      <c r="I196" s="11" t="s">
        <v>193</v>
      </c>
      <c r="J196" s="11" t="s">
        <v>194</v>
      </c>
      <c r="K196" s="12"/>
      <c r="L196" s="11">
        <v>1</v>
      </c>
      <c r="M196" s="11">
        <v>2</v>
      </c>
      <c r="N196" s="11">
        <v>3</v>
      </c>
      <c r="O196" s="11">
        <v>4</v>
      </c>
      <c r="P196" s="11">
        <v>5</v>
      </c>
      <c r="Q196" s="11">
        <v>6</v>
      </c>
      <c r="R196" s="11">
        <v>7</v>
      </c>
      <c r="S196" s="11">
        <v>8</v>
      </c>
      <c r="T196" s="11">
        <v>9</v>
      </c>
      <c r="U196" s="13">
        <v>10</v>
      </c>
      <c r="V196" s="13">
        <v>11</v>
      </c>
      <c r="W196" s="13">
        <v>12</v>
      </c>
      <c r="X196" s="13">
        <v>13</v>
      </c>
      <c r="Y196" s="13">
        <v>14</v>
      </c>
      <c r="Z196" s="7"/>
      <c r="AA196" s="11">
        <v>1</v>
      </c>
      <c r="AB196" s="11">
        <v>2</v>
      </c>
      <c r="AC196" s="11">
        <v>3</v>
      </c>
      <c r="AD196" s="11">
        <v>4</v>
      </c>
      <c r="AE196" s="11">
        <v>5</v>
      </c>
      <c r="AF196" s="11">
        <v>6</v>
      </c>
      <c r="AG196" s="11">
        <v>7</v>
      </c>
      <c r="AH196" s="11">
        <v>8</v>
      </c>
      <c r="AI196" s="11">
        <v>9</v>
      </c>
      <c r="AJ196" s="13">
        <v>10</v>
      </c>
      <c r="AK196" s="13">
        <v>11</v>
      </c>
      <c r="AL196" s="13">
        <v>12</v>
      </c>
      <c r="AM196" s="13">
        <v>13</v>
      </c>
      <c r="AN196" s="13">
        <v>14</v>
      </c>
      <c r="AP196" s="11">
        <v>1</v>
      </c>
      <c r="AQ196" s="11">
        <v>2</v>
      </c>
      <c r="AR196" s="11">
        <v>3</v>
      </c>
      <c r="AS196" s="11">
        <v>4</v>
      </c>
      <c r="AT196" s="11">
        <v>5</v>
      </c>
      <c r="AU196" s="11">
        <v>6</v>
      </c>
      <c r="AV196" s="11">
        <v>7</v>
      </c>
      <c r="AW196" s="11">
        <v>8</v>
      </c>
      <c r="AX196" s="11">
        <v>9</v>
      </c>
      <c r="AY196" s="11">
        <v>10</v>
      </c>
      <c r="AZ196" s="11">
        <v>11</v>
      </c>
      <c r="BA196" s="11">
        <v>12</v>
      </c>
      <c r="BB196" s="11">
        <v>13</v>
      </c>
      <c r="BC196" s="11">
        <v>14</v>
      </c>
    </row>
    <row r="197" spans="1:55" s="6" customFormat="1" ht="11.25" customHeight="1">
      <c r="A197" s="14"/>
      <c r="B197" s="99" t="s">
        <v>87</v>
      </c>
      <c r="C197" s="99" t="s">
        <v>88</v>
      </c>
      <c r="D197" s="99" t="s">
        <v>346</v>
      </c>
      <c r="E197" s="16" t="s">
        <v>362</v>
      </c>
      <c r="F197" s="16">
        <f aca="true" t="shared" si="40" ref="F197:F217">COUNT(L197:Y197)</f>
        <v>0</v>
      </c>
      <c r="G197" s="16">
        <f aca="true" t="shared" si="41" ref="G197:G217">SUM(L197:Y197)</f>
        <v>0</v>
      </c>
      <c r="H197" s="16">
        <f aca="true" t="shared" si="42" ref="H197:H212">SUM(AA197:AN197)</f>
        <v>0</v>
      </c>
      <c r="I197" s="17">
        <f aca="true" t="shared" si="43" ref="I197:I217">SUM(G197:H197)</f>
        <v>0</v>
      </c>
      <c r="J197" s="16">
        <f aca="true" t="shared" si="44" ref="J197:J217">SUM(AP197:BC197)</f>
        <v>0</v>
      </c>
      <c r="K197" s="7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8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9"/>
      <c r="AM197" s="19"/>
      <c r="AN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</row>
    <row r="198" spans="1:55" s="6" customFormat="1" ht="11.25" customHeight="1">
      <c r="A198" s="14"/>
      <c r="B198" s="99" t="s">
        <v>89</v>
      </c>
      <c r="C198" s="99" t="s">
        <v>71</v>
      </c>
      <c r="D198" s="99" t="s">
        <v>347</v>
      </c>
      <c r="E198" s="16" t="s">
        <v>362</v>
      </c>
      <c r="F198" s="16">
        <f t="shared" si="40"/>
        <v>0</v>
      </c>
      <c r="G198" s="16">
        <f t="shared" si="41"/>
        <v>0</v>
      </c>
      <c r="H198" s="16">
        <f t="shared" si="42"/>
        <v>0</v>
      </c>
      <c r="I198" s="17">
        <f t="shared" si="43"/>
        <v>0</v>
      </c>
      <c r="J198" s="16">
        <f t="shared" si="44"/>
        <v>0</v>
      </c>
      <c r="K198" s="7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8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9"/>
      <c r="AM198" s="19"/>
      <c r="AN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</row>
    <row r="199" spans="1:55" s="24" customFormat="1" ht="11.25" customHeight="1">
      <c r="A199" s="14"/>
      <c r="B199" s="99" t="s">
        <v>90</v>
      </c>
      <c r="C199" s="99" t="s">
        <v>38</v>
      </c>
      <c r="D199" s="99" t="s">
        <v>348</v>
      </c>
      <c r="E199" s="16" t="s">
        <v>362</v>
      </c>
      <c r="F199" s="16">
        <f t="shared" si="40"/>
        <v>0</v>
      </c>
      <c r="G199" s="16">
        <f t="shared" si="41"/>
        <v>0</v>
      </c>
      <c r="H199" s="16">
        <f t="shared" si="42"/>
        <v>0</v>
      </c>
      <c r="I199" s="17">
        <f t="shared" si="43"/>
        <v>0</v>
      </c>
      <c r="J199" s="16">
        <f t="shared" si="44"/>
        <v>0</v>
      </c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8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23"/>
      <c r="AM199" s="23"/>
      <c r="AN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</row>
    <row r="200" spans="1:55" s="6" customFormat="1" ht="11.25" customHeight="1">
      <c r="A200" s="14"/>
      <c r="B200" s="99" t="s">
        <v>91</v>
      </c>
      <c r="C200" s="99" t="s">
        <v>29</v>
      </c>
      <c r="D200" s="99" t="s">
        <v>349</v>
      </c>
      <c r="E200" s="16" t="s">
        <v>362</v>
      </c>
      <c r="F200" s="16">
        <f t="shared" si="40"/>
        <v>14</v>
      </c>
      <c r="G200" s="16">
        <f t="shared" si="41"/>
        <v>18</v>
      </c>
      <c r="H200" s="16">
        <f t="shared" si="42"/>
        <v>8</v>
      </c>
      <c r="I200" s="17">
        <f t="shared" si="43"/>
        <v>26</v>
      </c>
      <c r="J200" s="16">
        <f t="shared" si="44"/>
        <v>0</v>
      </c>
      <c r="K200" s="7"/>
      <c r="L200" s="18">
        <v>1</v>
      </c>
      <c r="M200" s="18">
        <v>1</v>
      </c>
      <c r="N200" s="18">
        <v>0</v>
      </c>
      <c r="O200" s="18">
        <v>2</v>
      </c>
      <c r="P200" s="18">
        <v>1</v>
      </c>
      <c r="Q200" s="18">
        <v>1</v>
      </c>
      <c r="R200" s="18">
        <v>2</v>
      </c>
      <c r="S200" s="18">
        <v>2</v>
      </c>
      <c r="T200" s="18">
        <v>1</v>
      </c>
      <c r="U200" s="18">
        <v>1</v>
      </c>
      <c r="V200" s="18">
        <v>3</v>
      </c>
      <c r="W200" s="18">
        <v>1</v>
      </c>
      <c r="X200" s="18">
        <v>2</v>
      </c>
      <c r="Y200" s="18">
        <v>0</v>
      </c>
      <c r="Z200" s="8"/>
      <c r="AA200" s="16">
        <v>0</v>
      </c>
      <c r="AB200" s="16">
        <v>1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2</v>
      </c>
      <c r="AI200" s="16">
        <v>2</v>
      </c>
      <c r="AJ200" s="16">
        <v>0</v>
      </c>
      <c r="AK200" s="16">
        <v>0</v>
      </c>
      <c r="AL200" s="19">
        <v>1</v>
      </c>
      <c r="AM200" s="19">
        <v>2</v>
      </c>
      <c r="AN200" s="19">
        <v>0</v>
      </c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</row>
    <row r="201" spans="1:55" s="6" customFormat="1" ht="11.25" customHeight="1">
      <c r="A201" s="14"/>
      <c r="B201" s="99" t="s">
        <v>92</v>
      </c>
      <c r="C201" s="99" t="s">
        <v>93</v>
      </c>
      <c r="D201" s="99" t="s">
        <v>350</v>
      </c>
      <c r="E201" s="16" t="s">
        <v>362</v>
      </c>
      <c r="F201" s="16">
        <f t="shared" si="40"/>
        <v>13</v>
      </c>
      <c r="G201" s="16">
        <f t="shared" si="41"/>
        <v>3</v>
      </c>
      <c r="H201" s="16">
        <f t="shared" si="42"/>
        <v>8</v>
      </c>
      <c r="I201" s="17">
        <f t="shared" si="43"/>
        <v>11</v>
      </c>
      <c r="J201" s="16">
        <f t="shared" si="44"/>
        <v>0</v>
      </c>
      <c r="K201" s="7"/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1</v>
      </c>
      <c r="R201" s="18">
        <v>0</v>
      </c>
      <c r="S201" s="18">
        <v>1</v>
      </c>
      <c r="T201" s="18"/>
      <c r="U201" s="18">
        <v>0</v>
      </c>
      <c r="V201" s="18">
        <v>1</v>
      </c>
      <c r="W201" s="18">
        <v>0</v>
      </c>
      <c r="X201" s="18">
        <v>0</v>
      </c>
      <c r="Y201" s="18">
        <v>0</v>
      </c>
      <c r="Z201" s="8"/>
      <c r="AA201" s="16">
        <v>1</v>
      </c>
      <c r="AB201" s="16">
        <v>1</v>
      </c>
      <c r="AC201" s="16">
        <v>2</v>
      </c>
      <c r="AD201" s="16">
        <v>0</v>
      </c>
      <c r="AE201" s="16">
        <v>1</v>
      </c>
      <c r="AF201" s="16">
        <v>2</v>
      </c>
      <c r="AG201" s="16">
        <v>0</v>
      </c>
      <c r="AH201" s="16">
        <v>0</v>
      </c>
      <c r="AI201" s="16"/>
      <c r="AJ201" s="16">
        <v>0</v>
      </c>
      <c r="AK201" s="16">
        <v>1</v>
      </c>
      <c r="AL201" s="19">
        <v>0</v>
      </c>
      <c r="AM201" s="19">
        <v>0</v>
      </c>
      <c r="AN201" s="19">
        <v>0</v>
      </c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</row>
    <row r="202" spans="1:55" s="6" customFormat="1" ht="11.25" customHeight="1">
      <c r="A202" s="14"/>
      <c r="B202" s="99" t="s">
        <v>94</v>
      </c>
      <c r="C202" s="99" t="s">
        <v>93</v>
      </c>
      <c r="D202" s="99" t="s">
        <v>351</v>
      </c>
      <c r="E202" s="16" t="s">
        <v>362</v>
      </c>
      <c r="F202" s="16">
        <f t="shared" si="40"/>
        <v>7</v>
      </c>
      <c r="G202" s="16">
        <f t="shared" si="41"/>
        <v>2</v>
      </c>
      <c r="H202" s="16">
        <f t="shared" si="42"/>
        <v>7</v>
      </c>
      <c r="I202" s="17">
        <f t="shared" si="43"/>
        <v>9</v>
      </c>
      <c r="J202" s="16">
        <f t="shared" si="44"/>
        <v>0</v>
      </c>
      <c r="K202" s="7"/>
      <c r="L202" s="18">
        <v>0</v>
      </c>
      <c r="M202" s="18"/>
      <c r="N202" s="18"/>
      <c r="O202" s="18"/>
      <c r="P202" s="18"/>
      <c r="Q202" s="18"/>
      <c r="R202" s="18">
        <v>0</v>
      </c>
      <c r="S202" s="18"/>
      <c r="T202" s="18">
        <v>0</v>
      </c>
      <c r="U202" s="18">
        <v>1</v>
      </c>
      <c r="V202" s="18"/>
      <c r="W202" s="18">
        <v>1</v>
      </c>
      <c r="X202" s="18">
        <v>0</v>
      </c>
      <c r="Y202" s="18">
        <v>0</v>
      </c>
      <c r="Z202" s="8"/>
      <c r="AA202" s="16">
        <v>2</v>
      </c>
      <c r="AB202" s="16"/>
      <c r="AC202" s="16"/>
      <c r="AD202" s="16"/>
      <c r="AE202" s="16"/>
      <c r="AF202" s="16"/>
      <c r="AG202" s="16">
        <v>1</v>
      </c>
      <c r="AH202" s="16"/>
      <c r="AI202" s="16">
        <v>0</v>
      </c>
      <c r="AJ202" s="16">
        <v>3</v>
      </c>
      <c r="AK202" s="16"/>
      <c r="AL202" s="19">
        <v>1</v>
      </c>
      <c r="AM202" s="19">
        <v>0</v>
      </c>
      <c r="AN202" s="19">
        <v>0</v>
      </c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</row>
    <row r="203" spans="1:55" s="6" customFormat="1" ht="11.25" customHeight="1">
      <c r="A203" s="14"/>
      <c r="B203" s="99" t="s">
        <v>95</v>
      </c>
      <c r="C203" s="99" t="s">
        <v>75</v>
      </c>
      <c r="D203" s="99" t="s">
        <v>352</v>
      </c>
      <c r="E203" s="16" t="s">
        <v>362</v>
      </c>
      <c r="F203" s="16">
        <f t="shared" si="40"/>
        <v>8</v>
      </c>
      <c r="G203" s="16">
        <f t="shared" si="41"/>
        <v>7</v>
      </c>
      <c r="H203" s="16">
        <f t="shared" si="42"/>
        <v>6</v>
      </c>
      <c r="I203" s="17">
        <f t="shared" si="43"/>
        <v>13</v>
      </c>
      <c r="J203" s="16">
        <f t="shared" si="44"/>
        <v>0</v>
      </c>
      <c r="K203" s="21"/>
      <c r="L203" s="18">
        <v>0</v>
      </c>
      <c r="M203" s="18">
        <v>2</v>
      </c>
      <c r="N203" s="18"/>
      <c r="O203" s="18">
        <v>1</v>
      </c>
      <c r="P203" s="18">
        <v>0</v>
      </c>
      <c r="Q203" s="18"/>
      <c r="R203" s="18">
        <v>0</v>
      </c>
      <c r="S203" s="18">
        <v>3</v>
      </c>
      <c r="T203" s="18"/>
      <c r="U203" s="18"/>
      <c r="V203" s="18">
        <v>0</v>
      </c>
      <c r="W203" s="18">
        <v>1</v>
      </c>
      <c r="X203" s="18"/>
      <c r="Y203" s="18"/>
      <c r="Z203" s="8"/>
      <c r="AA203" s="16">
        <v>0</v>
      </c>
      <c r="AB203" s="16">
        <v>0</v>
      </c>
      <c r="AC203" s="16"/>
      <c r="AD203" s="16">
        <v>1</v>
      </c>
      <c r="AE203" s="16">
        <v>1</v>
      </c>
      <c r="AF203" s="16"/>
      <c r="AG203" s="16">
        <v>1</v>
      </c>
      <c r="AH203" s="16">
        <v>1</v>
      </c>
      <c r="AI203" s="16"/>
      <c r="AJ203" s="16"/>
      <c r="AK203" s="16">
        <v>1</v>
      </c>
      <c r="AL203" s="19">
        <v>1</v>
      </c>
      <c r="AM203" s="19"/>
      <c r="AN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</row>
    <row r="204" spans="1:55" s="6" customFormat="1" ht="11.25" customHeight="1">
      <c r="A204" s="14"/>
      <c r="B204" s="99" t="s">
        <v>96</v>
      </c>
      <c r="C204" s="99" t="s">
        <v>97</v>
      </c>
      <c r="D204" s="99" t="s">
        <v>353</v>
      </c>
      <c r="E204" s="16" t="s">
        <v>362</v>
      </c>
      <c r="F204" s="16">
        <f t="shared" si="40"/>
        <v>14</v>
      </c>
      <c r="G204" s="16">
        <f t="shared" si="41"/>
        <v>10</v>
      </c>
      <c r="H204" s="16">
        <f t="shared" si="42"/>
        <v>6</v>
      </c>
      <c r="I204" s="17">
        <f t="shared" si="43"/>
        <v>16</v>
      </c>
      <c r="J204" s="16">
        <f t="shared" si="44"/>
        <v>0</v>
      </c>
      <c r="K204" s="21"/>
      <c r="L204" s="18">
        <v>0</v>
      </c>
      <c r="M204" s="18">
        <v>1</v>
      </c>
      <c r="N204" s="18">
        <v>0</v>
      </c>
      <c r="O204" s="18">
        <v>1</v>
      </c>
      <c r="P204" s="18">
        <v>0</v>
      </c>
      <c r="Q204" s="18">
        <v>1</v>
      </c>
      <c r="R204" s="18">
        <v>0</v>
      </c>
      <c r="S204" s="18">
        <v>1</v>
      </c>
      <c r="T204" s="18">
        <v>1</v>
      </c>
      <c r="U204" s="18">
        <v>1</v>
      </c>
      <c r="V204" s="18">
        <v>1</v>
      </c>
      <c r="W204" s="18">
        <v>1</v>
      </c>
      <c r="X204" s="18">
        <v>2</v>
      </c>
      <c r="Y204" s="18">
        <v>0</v>
      </c>
      <c r="Z204" s="8"/>
      <c r="AA204" s="16">
        <v>0</v>
      </c>
      <c r="AB204" s="16">
        <v>0</v>
      </c>
      <c r="AC204" s="16">
        <v>1</v>
      </c>
      <c r="AD204" s="16">
        <v>1</v>
      </c>
      <c r="AE204" s="16">
        <v>0</v>
      </c>
      <c r="AF204" s="16">
        <v>1</v>
      </c>
      <c r="AG204" s="16">
        <v>0</v>
      </c>
      <c r="AH204" s="16">
        <v>0</v>
      </c>
      <c r="AI204" s="16">
        <v>0</v>
      </c>
      <c r="AJ204" s="16">
        <v>1</v>
      </c>
      <c r="AK204" s="16">
        <v>1</v>
      </c>
      <c r="AL204" s="19">
        <v>1</v>
      </c>
      <c r="AM204" s="19">
        <v>0</v>
      </c>
      <c r="AN204" s="19">
        <v>0</v>
      </c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</row>
    <row r="205" spans="1:55" s="6" customFormat="1" ht="11.25" customHeight="1">
      <c r="A205" s="14"/>
      <c r="B205" s="99" t="s">
        <v>98</v>
      </c>
      <c r="C205" s="99" t="s">
        <v>99</v>
      </c>
      <c r="D205" s="99" t="s">
        <v>354</v>
      </c>
      <c r="E205" s="16" t="s">
        <v>362</v>
      </c>
      <c r="F205" s="16">
        <f t="shared" si="40"/>
        <v>13</v>
      </c>
      <c r="G205" s="16">
        <f t="shared" si="41"/>
        <v>13</v>
      </c>
      <c r="H205" s="16">
        <f t="shared" si="42"/>
        <v>5</v>
      </c>
      <c r="I205" s="17">
        <f t="shared" si="43"/>
        <v>18</v>
      </c>
      <c r="J205" s="16">
        <f t="shared" si="44"/>
        <v>0</v>
      </c>
      <c r="K205" s="21"/>
      <c r="L205" s="18">
        <v>1</v>
      </c>
      <c r="M205" s="18">
        <v>1</v>
      </c>
      <c r="N205" s="18">
        <v>1</v>
      </c>
      <c r="O205" s="18">
        <v>0</v>
      </c>
      <c r="P205" s="18">
        <v>0</v>
      </c>
      <c r="Q205" s="18">
        <v>2</v>
      </c>
      <c r="R205" s="18"/>
      <c r="S205" s="18">
        <v>1</v>
      </c>
      <c r="T205" s="18">
        <v>1</v>
      </c>
      <c r="U205" s="18">
        <v>0</v>
      </c>
      <c r="V205" s="18">
        <v>1</v>
      </c>
      <c r="W205" s="18">
        <v>4</v>
      </c>
      <c r="X205" s="18">
        <v>1</v>
      </c>
      <c r="Y205" s="18">
        <v>0</v>
      </c>
      <c r="Z205" s="8"/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/>
      <c r="AH205" s="16">
        <v>2</v>
      </c>
      <c r="AI205" s="16">
        <v>0</v>
      </c>
      <c r="AJ205" s="16">
        <v>1</v>
      </c>
      <c r="AK205" s="16">
        <v>2</v>
      </c>
      <c r="AL205" s="19">
        <v>0</v>
      </c>
      <c r="AM205" s="19">
        <v>0</v>
      </c>
      <c r="AN205" s="19">
        <v>0</v>
      </c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</row>
    <row r="206" spans="1:55" s="6" customFormat="1" ht="11.25" customHeight="1">
      <c r="A206" s="14"/>
      <c r="B206" s="99" t="s">
        <v>100</v>
      </c>
      <c r="C206" s="99" t="s">
        <v>47</v>
      </c>
      <c r="D206" s="99" t="s">
        <v>355</v>
      </c>
      <c r="E206" s="16" t="s">
        <v>362</v>
      </c>
      <c r="F206" s="16">
        <f t="shared" si="40"/>
        <v>12</v>
      </c>
      <c r="G206" s="16">
        <f t="shared" si="41"/>
        <v>13</v>
      </c>
      <c r="H206" s="16">
        <f t="shared" si="42"/>
        <v>6</v>
      </c>
      <c r="I206" s="17">
        <f t="shared" si="43"/>
        <v>19</v>
      </c>
      <c r="J206" s="16">
        <f t="shared" si="44"/>
        <v>0</v>
      </c>
      <c r="K206" s="7"/>
      <c r="L206" s="18">
        <v>0</v>
      </c>
      <c r="M206" s="18">
        <v>1</v>
      </c>
      <c r="N206" s="18">
        <v>1</v>
      </c>
      <c r="O206" s="18">
        <v>2</v>
      </c>
      <c r="P206" s="18">
        <v>0</v>
      </c>
      <c r="Q206" s="18">
        <v>1</v>
      </c>
      <c r="R206" s="18">
        <v>2</v>
      </c>
      <c r="S206" s="18"/>
      <c r="T206" s="18">
        <v>2</v>
      </c>
      <c r="U206" s="18">
        <v>1</v>
      </c>
      <c r="V206" s="18">
        <v>1</v>
      </c>
      <c r="W206" s="18">
        <v>2</v>
      </c>
      <c r="X206" s="18">
        <v>0</v>
      </c>
      <c r="Y206" s="18"/>
      <c r="Z206" s="25"/>
      <c r="AA206" s="16">
        <v>1</v>
      </c>
      <c r="AB206" s="16">
        <v>2</v>
      </c>
      <c r="AC206" s="16">
        <v>0</v>
      </c>
      <c r="AD206" s="16">
        <v>1</v>
      </c>
      <c r="AE206" s="16">
        <v>1</v>
      </c>
      <c r="AF206" s="16">
        <v>0</v>
      </c>
      <c r="AG206" s="16">
        <v>0</v>
      </c>
      <c r="AH206" s="16"/>
      <c r="AI206" s="16">
        <v>0</v>
      </c>
      <c r="AJ206" s="16">
        <v>0</v>
      </c>
      <c r="AK206" s="16">
        <v>1</v>
      </c>
      <c r="AL206" s="19">
        <v>0</v>
      </c>
      <c r="AM206" s="19">
        <v>0</v>
      </c>
      <c r="AN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</row>
    <row r="207" spans="1:55" s="24" customFormat="1" ht="11.25" customHeight="1">
      <c r="A207" s="14"/>
      <c r="B207" s="99" t="s">
        <v>101</v>
      </c>
      <c r="C207" s="99" t="s">
        <v>102</v>
      </c>
      <c r="D207" s="99" t="s">
        <v>356</v>
      </c>
      <c r="E207" s="16" t="s">
        <v>362</v>
      </c>
      <c r="F207" s="16">
        <f t="shared" si="40"/>
        <v>13</v>
      </c>
      <c r="G207" s="16">
        <f t="shared" si="41"/>
        <v>7</v>
      </c>
      <c r="H207" s="16">
        <f t="shared" si="42"/>
        <v>7</v>
      </c>
      <c r="I207" s="17">
        <f t="shared" si="43"/>
        <v>14</v>
      </c>
      <c r="J207" s="16">
        <f t="shared" si="44"/>
        <v>0</v>
      </c>
      <c r="K207" s="22"/>
      <c r="L207" s="18">
        <v>0</v>
      </c>
      <c r="M207" s="18">
        <v>1</v>
      </c>
      <c r="N207" s="18">
        <v>0</v>
      </c>
      <c r="O207" s="18">
        <v>1</v>
      </c>
      <c r="P207" s="18">
        <v>1</v>
      </c>
      <c r="Q207" s="18">
        <v>0</v>
      </c>
      <c r="R207" s="18">
        <v>0</v>
      </c>
      <c r="S207" s="18">
        <v>1</v>
      </c>
      <c r="T207" s="18">
        <v>1</v>
      </c>
      <c r="U207" s="18">
        <v>0</v>
      </c>
      <c r="V207" s="18"/>
      <c r="W207" s="18">
        <v>1</v>
      </c>
      <c r="X207" s="18">
        <v>1</v>
      </c>
      <c r="Y207" s="18">
        <v>0</v>
      </c>
      <c r="Z207" s="8"/>
      <c r="AA207" s="16">
        <v>0</v>
      </c>
      <c r="AB207" s="16">
        <v>2</v>
      </c>
      <c r="AC207" s="16">
        <v>1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3</v>
      </c>
      <c r="AJ207" s="16">
        <v>0</v>
      </c>
      <c r="AK207" s="16"/>
      <c r="AL207" s="23">
        <v>0</v>
      </c>
      <c r="AM207" s="23">
        <v>1</v>
      </c>
      <c r="AN207" s="23">
        <v>0</v>
      </c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</row>
    <row r="208" spans="1:55" s="6" customFormat="1" ht="11.25" customHeight="1">
      <c r="A208" s="14"/>
      <c r="B208" s="99" t="s">
        <v>103</v>
      </c>
      <c r="C208" s="99" t="s">
        <v>34</v>
      </c>
      <c r="D208" s="99" t="s">
        <v>357</v>
      </c>
      <c r="E208" s="16" t="s">
        <v>362</v>
      </c>
      <c r="F208" s="16">
        <f t="shared" si="40"/>
        <v>0</v>
      </c>
      <c r="G208" s="16">
        <f t="shared" si="41"/>
        <v>0</v>
      </c>
      <c r="H208" s="16">
        <f t="shared" si="42"/>
        <v>0</v>
      </c>
      <c r="I208" s="17">
        <f t="shared" si="43"/>
        <v>0</v>
      </c>
      <c r="J208" s="16">
        <f t="shared" si="44"/>
        <v>0</v>
      </c>
      <c r="K208" s="21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7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6"/>
      <c r="AL208" s="19"/>
      <c r="AM208" s="19"/>
      <c r="AN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</row>
    <row r="209" spans="1:55" s="32" customFormat="1" ht="11.25" customHeight="1">
      <c r="A209" s="27"/>
      <c r="B209" s="99" t="s">
        <v>104</v>
      </c>
      <c r="C209" s="99" t="s">
        <v>38</v>
      </c>
      <c r="D209" s="99" t="s">
        <v>358</v>
      </c>
      <c r="E209" s="16" t="s">
        <v>362</v>
      </c>
      <c r="F209" s="16">
        <f t="shared" si="40"/>
        <v>0</v>
      </c>
      <c r="G209" s="16">
        <f t="shared" si="41"/>
        <v>0</v>
      </c>
      <c r="H209" s="16">
        <f t="shared" si="42"/>
        <v>0</v>
      </c>
      <c r="I209" s="17">
        <f t="shared" si="43"/>
        <v>0</v>
      </c>
      <c r="J209" s="16">
        <f t="shared" si="44"/>
        <v>0</v>
      </c>
      <c r="K209" s="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8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s="32" customFormat="1" ht="11.25" customHeight="1">
      <c r="A210" s="27"/>
      <c r="B210" s="99" t="s">
        <v>105</v>
      </c>
      <c r="C210" s="99" t="s">
        <v>40</v>
      </c>
      <c r="D210" s="100" t="s">
        <v>359</v>
      </c>
      <c r="E210" s="16" t="s">
        <v>362</v>
      </c>
      <c r="F210" s="16">
        <f t="shared" si="40"/>
        <v>13</v>
      </c>
      <c r="G210" s="16">
        <f t="shared" si="41"/>
        <v>12</v>
      </c>
      <c r="H210" s="16">
        <f t="shared" si="42"/>
        <v>9</v>
      </c>
      <c r="I210" s="17">
        <f t="shared" si="43"/>
        <v>21</v>
      </c>
      <c r="J210" s="16">
        <f t="shared" si="44"/>
        <v>0</v>
      </c>
      <c r="K210" s="8"/>
      <c r="L210" s="18">
        <v>2</v>
      </c>
      <c r="M210" s="18">
        <v>3</v>
      </c>
      <c r="N210" s="18">
        <v>0</v>
      </c>
      <c r="O210" s="18">
        <v>0</v>
      </c>
      <c r="P210" s="18">
        <v>2</v>
      </c>
      <c r="Q210" s="18">
        <v>1</v>
      </c>
      <c r="R210" s="18">
        <v>1</v>
      </c>
      <c r="S210" s="18">
        <v>2</v>
      </c>
      <c r="T210" s="18">
        <v>0</v>
      </c>
      <c r="U210" s="18">
        <v>0</v>
      </c>
      <c r="V210" s="18"/>
      <c r="W210" s="18">
        <v>0</v>
      </c>
      <c r="X210" s="18">
        <v>0</v>
      </c>
      <c r="Y210" s="18">
        <v>1</v>
      </c>
      <c r="Z210" s="8"/>
      <c r="AA210" s="16">
        <v>0</v>
      </c>
      <c r="AB210" s="16">
        <v>1</v>
      </c>
      <c r="AC210" s="16">
        <v>0</v>
      </c>
      <c r="AD210" s="16">
        <v>1</v>
      </c>
      <c r="AE210" s="16">
        <v>0</v>
      </c>
      <c r="AF210" s="16">
        <v>0</v>
      </c>
      <c r="AG210" s="16">
        <v>1</v>
      </c>
      <c r="AH210" s="16">
        <v>1</v>
      </c>
      <c r="AI210" s="16">
        <v>1</v>
      </c>
      <c r="AJ210" s="16">
        <v>0</v>
      </c>
      <c r="AK210" s="16"/>
      <c r="AL210" s="16">
        <v>1</v>
      </c>
      <c r="AM210" s="16">
        <v>3</v>
      </c>
      <c r="AN210" s="16">
        <v>0</v>
      </c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s="6" customFormat="1" ht="11.25" customHeight="1">
      <c r="A211" s="27"/>
      <c r="B211" s="99" t="s">
        <v>106</v>
      </c>
      <c r="C211" s="99" t="s">
        <v>102</v>
      </c>
      <c r="D211" s="99" t="s">
        <v>360</v>
      </c>
      <c r="E211" s="16" t="s">
        <v>362</v>
      </c>
      <c r="F211" s="16">
        <f t="shared" si="40"/>
        <v>13</v>
      </c>
      <c r="G211" s="16">
        <f t="shared" si="41"/>
        <v>13</v>
      </c>
      <c r="H211" s="16">
        <f t="shared" si="42"/>
        <v>10</v>
      </c>
      <c r="I211" s="17">
        <f t="shared" si="43"/>
        <v>23</v>
      </c>
      <c r="J211" s="16">
        <f t="shared" si="44"/>
        <v>10</v>
      </c>
      <c r="K211" s="21"/>
      <c r="L211" s="18"/>
      <c r="M211" s="18">
        <v>3</v>
      </c>
      <c r="N211" s="18">
        <v>3</v>
      </c>
      <c r="O211" s="18">
        <v>0</v>
      </c>
      <c r="P211" s="18">
        <v>1</v>
      </c>
      <c r="Q211" s="18">
        <v>0</v>
      </c>
      <c r="R211" s="18">
        <v>0</v>
      </c>
      <c r="S211" s="18">
        <v>1</v>
      </c>
      <c r="T211" s="18">
        <v>3</v>
      </c>
      <c r="U211" s="18">
        <v>1</v>
      </c>
      <c r="V211" s="18">
        <v>0</v>
      </c>
      <c r="W211" s="18">
        <v>1</v>
      </c>
      <c r="X211" s="18">
        <v>0</v>
      </c>
      <c r="Y211" s="18">
        <v>0</v>
      </c>
      <c r="Z211" s="8"/>
      <c r="AA211" s="16"/>
      <c r="AB211" s="16">
        <v>1</v>
      </c>
      <c r="AC211" s="16">
        <v>0</v>
      </c>
      <c r="AD211" s="16">
        <v>2</v>
      </c>
      <c r="AE211" s="16">
        <v>0</v>
      </c>
      <c r="AF211" s="16">
        <v>2</v>
      </c>
      <c r="AG211" s="16">
        <v>1</v>
      </c>
      <c r="AH211" s="16">
        <v>1</v>
      </c>
      <c r="AI211" s="16">
        <v>1</v>
      </c>
      <c r="AJ211" s="16">
        <v>0</v>
      </c>
      <c r="AK211" s="16">
        <v>0</v>
      </c>
      <c r="AL211" s="19">
        <v>2</v>
      </c>
      <c r="AM211" s="19">
        <v>0</v>
      </c>
      <c r="AN211" s="19">
        <v>0</v>
      </c>
      <c r="AP211" s="19"/>
      <c r="AQ211" s="19"/>
      <c r="AR211" s="19"/>
      <c r="AS211" s="19"/>
      <c r="AT211" s="19"/>
      <c r="AU211" s="19">
        <v>10</v>
      </c>
      <c r="AV211" s="19"/>
      <c r="AW211" s="19"/>
      <c r="AX211" s="19"/>
      <c r="AY211" s="19"/>
      <c r="AZ211" s="19"/>
      <c r="BA211" s="19"/>
      <c r="BB211" s="19"/>
      <c r="BC211" s="19"/>
    </row>
    <row r="212" spans="1:55" s="6" customFormat="1" ht="11.25" customHeight="1">
      <c r="A212" s="27"/>
      <c r="B212" s="99" t="s">
        <v>107</v>
      </c>
      <c r="C212" s="99" t="s">
        <v>99</v>
      </c>
      <c r="D212" s="99" t="s">
        <v>361</v>
      </c>
      <c r="E212" s="16" t="s">
        <v>362</v>
      </c>
      <c r="F212" s="16">
        <f t="shared" si="40"/>
        <v>0</v>
      </c>
      <c r="G212" s="16">
        <f t="shared" si="41"/>
        <v>0</v>
      </c>
      <c r="H212" s="16">
        <f t="shared" si="42"/>
        <v>0</v>
      </c>
      <c r="I212" s="17">
        <f t="shared" si="43"/>
        <v>0</v>
      </c>
      <c r="J212" s="16">
        <f t="shared" si="44"/>
        <v>0</v>
      </c>
      <c r="K212" s="21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8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</row>
    <row r="213" spans="1:55" s="6" customFormat="1" ht="11.25" customHeight="1">
      <c r="A213" s="27"/>
      <c r="B213" s="99"/>
      <c r="C213" s="99"/>
      <c r="D213" s="99"/>
      <c r="E213" s="16"/>
      <c r="F213" s="16"/>
      <c r="G213" s="16"/>
      <c r="H213" s="16"/>
      <c r="I213" s="17"/>
      <c r="J213" s="16"/>
      <c r="K213" s="21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8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</row>
    <row r="214" spans="1:55" s="6" customFormat="1" ht="11.25" customHeight="1">
      <c r="A214" s="27"/>
      <c r="B214" s="99" t="s">
        <v>203</v>
      </c>
      <c r="C214" s="99" t="s">
        <v>204</v>
      </c>
      <c r="D214" s="99"/>
      <c r="E214" s="16" t="s">
        <v>365</v>
      </c>
      <c r="F214" s="16">
        <f t="shared" si="40"/>
        <v>1</v>
      </c>
      <c r="G214" s="16">
        <f t="shared" si="41"/>
        <v>2</v>
      </c>
      <c r="H214" s="16"/>
      <c r="I214" s="17">
        <f t="shared" si="43"/>
        <v>2</v>
      </c>
      <c r="J214" s="16">
        <f t="shared" si="44"/>
        <v>0</v>
      </c>
      <c r="K214" s="21"/>
      <c r="L214" s="18"/>
      <c r="M214" s="18"/>
      <c r="N214" s="18"/>
      <c r="O214" s="18"/>
      <c r="P214" s="18"/>
      <c r="Q214" s="18"/>
      <c r="R214" s="18"/>
      <c r="S214" s="18"/>
      <c r="T214" s="18">
        <v>2</v>
      </c>
      <c r="U214" s="18"/>
      <c r="V214" s="18"/>
      <c r="W214" s="18"/>
      <c r="X214" s="18"/>
      <c r="Y214" s="18"/>
      <c r="Z214" s="8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9"/>
      <c r="AM214" s="19"/>
      <c r="AN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</row>
    <row r="215" spans="1:55" s="6" customFormat="1" ht="11.25" customHeight="1">
      <c r="A215" s="53"/>
      <c r="B215" s="101" t="s">
        <v>466</v>
      </c>
      <c r="C215" s="101" t="s">
        <v>45</v>
      </c>
      <c r="D215" s="101"/>
      <c r="E215" s="46" t="s">
        <v>365</v>
      </c>
      <c r="F215" s="16">
        <f>COUNT(L215:Y215)</f>
        <v>7</v>
      </c>
      <c r="G215" s="16">
        <f>SUM(L215:Y215)</f>
        <v>49</v>
      </c>
      <c r="H215" s="46"/>
      <c r="I215" s="17">
        <f>SUM(G215:H215)</f>
        <v>49</v>
      </c>
      <c r="J215" s="16"/>
      <c r="K215" s="21"/>
      <c r="L215" s="56"/>
      <c r="M215" s="56"/>
      <c r="N215" s="56"/>
      <c r="O215" s="56"/>
      <c r="P215" s="56"/>
      <c r="Q215" s="56"/>
      <c r="R215" s="56">
        <v>11</v>
      </c>
      <c r="S215" s="56">
        <v>3</v>
      </c>
      <c r="T215" s="56"/>
      <c r="U215" s="56">
        <v>3</v>
      </c>
      <c r="V215" s="56">
        <v>13</v>
      </c>
      <c r="W215" s="56">
        <v>4</v>
      </c>
      <c r="X215" s="56">
        <v>9</v>
      </c>
      <c r="Y215" s="56">
        <v>6</v>
      </c>
      <c r="Z215" s="8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106"/>
      <c r="AM215" s="106"/>
      <c r="AN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</row>
    <row r="216" spans="1:55" s="6" customFormat="1" ht="11.25" customHeight="1">
      <c r="A216" s="53"/>
      <c r="B216" s="104" t="s">
        <v>108</v>
      </c>
      <c r="C216" s="105" t="s">
        <v>71</v>
      </c>
      <c r="D216" s="105" t="s">
        <v>363</v>
      </c>
      <c r="E216" s="46" t="s">
        <v>365</v>
      </c>
      <c r="F216" s="16">
        <f t="shared" si="40"/>
        <v>6</v>
      </c>
      <c r="G216" s="16">
        <f t="shared" si="41"/>
        <v>29</v>
      </c>
      <c r="H216" s="46"/>
      <c r="I216" s="17">
        <f t="shared" si="43"/>
        <v>29</v>
      </c>
      <c r="J216" s="16">
        <f t="shared" si="44"/>
        <v>0</v>
      </c>
      <c r="K216" s="21"/>
      <c r="L216" s="56">
        <v>2</v>
      </c>
      <c r="M216" s="56">
        <v>1</v>
      </c>
      <c r="N216" s="56">
        <v>8</v>
      </c>
      <c r="O216" s="56">
        <v>9</v>
      </c>
      <c r="P216" s="56">
        <v>2</v>
      </c>
      <c r="Q216" s="56">
        <v>7</v>
      </c>
      <c r="R216" s="56"/>
      <c r="S216" s="56"/>
      <c r="T216" s="56"/>
      <c r="U216" s="56"/>
      <c r="V216" s="56"/>
      <c r="W216" s="56"/>
      <c r="X216" s="56"/>
      <c r="Y216" s="56"/>
      <c r="Z216" s="8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106"/>
      <c r="AM216" s="106"/>
      <c r="AN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</row>
    <row r="217" spans="1:55" s="102" customFormat="1" ht="11.25" customHeight="1">
      <c r="A217" s="62"/>
      <c r="B217" s="108" t="s">
        <v>126</v>
      </c>
      <c r="C217" s="108" t="s">
        <v>127</v>
      </c>
      <c r="D217" s="108" t="s">
        <v>364</v>
      </c>
      <c r="E217" s="64" t="s">
        <v>365</v>
      </c>
      <c r="F217" s="16">
        <f t="shared" si="40"/>
        <v>0</v>
      </c>
      <c r="G217" s="16">
        <f t="shared" si="41"/>
        <v>0</v>
      </c>
      <c r="H217" s="64"/>
      <c r="I217" s="17">
        <f t="shared" si="43"/>
        <v>0</v>
      </c>
      <c r="J217" s="16">
        <f t="shared" si="44"/>
        <v>0</v>
      </c>
      <c r="K217" s="109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6" customFormat="1" ht="11.25" customHeight="1">
      <c r="A218" s="74"/>
      <c r="B218" s="107"/>
      <c r="C218" s="107"/>
      <c r="D218" s="52"/>
      <c r="E218" s="8"/>
      <c r="F218" s="8"/>
      <c r="G218" s="8"/>
      <c r="H218" s="8"/>
      <c r="I218" s="76"/>
      <c r="J218" s="8"/>
      <c r="K218" s="21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</row>
    <row r="219" spans="1:55" s="6" customFormat="1" ht="11.25" customHeight="1">
      <c r="A219" s="74"/>
      <c r="B219" s="99"/>
      <c r="C219" s="99"/>
      <c r="D219" s="52"/>
      <c r="E219" s="8"/>
      <c r="F219" s="8"/>
      <c r="G219" s="8"/>
      <c r="H219" s="8"/>
      <c r="I219" s="76"/>
      <c r="J219" s="8"/>
      <c r="K219" s="21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</row>
    <row r="220" spans="1:55" s="6" customFormat="1" ht="11.25" customHeight="1">
      <c r="A220" s="74"/>
      <c r="B220" s="101"/>
      <c r="C220" s="101"/>
      <c r="D220" s="52"/>
      <c r="E220" s="8"/>
      <c r="F220" s="8"/>
      <c r="G220" s="8"/>
      <c r="H220" s="8"/>
      <c r="I220" s="76"/>
      <c r="J220" s="8"/>
      <c r="K220" s="21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</row>
    <row r="221" spans="1:40" s="87" customFormat="1" ht="12.75" customHeight="1">
      <c r="A221" s="83" t="s">
        <v>442</v>
      </c>
      <c r="B221" s="39"/>
      <c r="C221" s="102"/>
      <c r="D221" s="103"/>
      <c r="E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8"/>
      <c r="AL221" s="86"/>
      <c r="AM221" s="86"/>
      <c r="AN221" s="86"/>
    </row>
    <row r="222" spans="1:55" s="6" customFormat="1" ht="10.5" customHeight="1">
      <c r="A222" s="9"/>
      <c r="B222" s="10" t="s">
        <v>19</v>
      </c>
      <c r="C222" s="10" t="s">
        <v>20</v>
      </c>
      <c r="D222" s="11" t="s">
        <v>196</v>
      </c>
      <c r="E222" s="11" t="s">
        <v>197</v>
      </c>
      <c r="F222" s="11" t="s">
        <v>198</v>
      </c>
      <c r="G222" s="11" t="s">
        <v>199</v>
      </c>
      <c r="H222" s="11" t="s">
        <v>200</v>
      </c>
      <c r="I222" s="11" t="s">
        <v>201</v>
      </c>
      <c r="J222" s="11" t="s">
        <v>202</v>
      </c>
      <c r="K222" s="12"/>
      <c r="L222" s="11">
        <v>1</v>
      </c>
      <c r="M222" s="11">
        <v>2</v>
      </c>
      <c r="N222" s="11">
        <v>3</v>
      </c>
      <c r="O222" s="11">
        <v>4</v>
      </c>
      <c r="P222" s="11">
        <v>5</v>
      </c>
      <c r="Q222" s="11">
        <v>6</v>
      </c>
      <c r="R222" s="11">
        <v>7</v>
      </c>
      <c r="S222" s="11">
        <v>8</v>
      </c>
      <c r="T222" s="11">
        <v>9</v>
      </c>
      <c r="U222" s="13">
        <v>10</v>
      </c>
      <c r="V222" s="13">
        <v>11</v>
      </c>
      <c r="W222" s="13">
        <v>12</v>
      </c>
      <c r="X222" s="13">
        <v>13</v>
      </c>
      <c r="Y222" s="13">
        <v>14</v>
      </c>
      <c r="Z222" s="7"/>
      <c r="AA222" s="11">
        <v>1</v>
      </c>
      <c r="AB222" s="11">
        <v>2</v>
      </c>
      <c r="AC222" s="11">
        <v>3</v>
      </c>
      <c r="AD222" s="11">
        <v>4</v>
      </c>
      <c r="AE222" s="11">
        <v>5</v>
      </c>
      <c r="AF222" s="11">
        <v>6</v>
      </c>
      <c r="AG222" s="11">
        <v>7</v>
      </c>
      <c r="AH222" s="11">
        <v>8</v>
      </c>
      <c r="AI222" s="11">
        <v>9</v>
      </c>
      <c r="AJ222" s="13">
        <v>10</v>
      </c>
      <c r="AK222" s="13">
        <v>11</v>
      </c>
      <c r="AL222" s="13">
        <v>12</v>
      </c>
      <c r="AM222" s="13">
        <v>13</v>
      </c>
      <c r="AN222" s="13">
        <v>14</v>
      </c>
      <c r="AP222" s="11">
        <v>1</v>
      </c>
      <c r="AQ222" s="11">
        <v>2</v>
      </c>
      <c r="AR222" s="11">
        <v>3</v>
      </c>
      <c r="AS222" s="11">
        <v>4</v>
      </c>
      <c r="AT222" s="11">
        <v>5</v>
      </c>
      <c r="AU222" s="11">
        <v>6</v>
      </c>
      <c r="AV222" s="11">
        <v>7</v>
      </c>
      <c r="AW222" s="11">
        <v>8</v>
      </c>
      <c r="AX222" s="11">
        <v>9</v>
      </c>
      <c r="AY222" s="11">
        <v>10</v>
      </c>
      <c r="AZ222" s="11">
        <v>11</v>
      </c>
      <c r="BA222" s="11">
        <v>12</v>
      </c>
      <c r="BB222" s="11">
        <v>13</v>
      </c>
      <c r="BC222" s="11">
        <v>14</v>
      </c>
    </row>
    <row r="223" spans="1:55" s="6" customFormat="1" ht="11.25" customHeight="1">
      <c r="A223" s="14"/>
      <c r="B223" s="110" t="s">
        <v>366</v>
      </c>
      <c r="C223" s="111" t="s">
        <v>277</v>
      </c>
      <c r="D223" s="146">
        <v>760212</v>
      </c>
      <c r="E223" s="16" t="s">
        <v>373</v>
      </c>
      <c r="F223" s="16">
        <f aca="true" t="shared" si="45" ref="F223:F239">COUNT(L223:Y223)</f>
        <v>9</v>
      </c>
      <c r="G223" s="16">
        <f aca="true" t="shared" si="46" ref="G223:G239">SUM(L223:Y223)</f>
        <v>0</v>
      </c>
      <c r="H223" s="16">
        <f aca="true" t="shared" si="47" ref="H223:H239">SUM(AA223:AN223)</f>
        <v>2</v>
      </c>
      <c r="I223" s="17">
        <f aca="true" t="shared" si="48" ref="I223:I239">SUM(G223:H223)</f>
        <v>2</v>
      </c>
      <c r="J223" s="16">
        <f aca="true" t="shared" si="49" ref="J223:J239">SUM(AP223:BC223)</f>
        <v>0</v>
      </c>
      <c r="K223" s="7"/>
      <c r="L223" s="18"/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/>
      <c r="U223" s="18"/>
      <c r="V223" s="18">
        <v>0</v>
      </c>
      <c r="W223" s="18">
        <v>0</v>
      </c>
      <c r="X223" s="18"/>
      <c r="Y223" s="18"/>
      <c r="Z223" s="8"/>
      <c r="AA223" s="16"/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/>
      <c r="AJ223" s="16"/>
      <c r="AK223" s="19">
        <v>2</v>
      </c>
      <c r="AL223" s="19">
        <v>0</v>
      </c>
      <c r="AM223" s="19"/>
      <c r="AN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</row>
    <row r="224" spans="1:55" s="6" customFormat="1" ht="11.25" customHeight="1">
      <c r="A224" s="14"/>
      <c r="B224" s="110" t="s">
        <v>367</v>
      </c>
      <c r="C224" s="111" t="s">
        <v>34</v>
      </c>
      <c r="D224" s="146">
        <v>870707</v>
      </c>
      <c r="E224" s="16" t="s">
        <v>373</v>
      </c>
      <c r="F224" s="16">
        <f t="shared" si="45"/>
        <v>14</v>
      </c>
      <c r="G224" s="16">
        <f t="shared" si="46"/>
        <v>19</v>
      </c>
      <c r="H224" s="16">
        <f t="shared" si="47"/>
        <v>17</v>
      </c>
      <c r="I224" s="17">
        <f t="shared" si="48"/>
        <v>36</v>
      </c>
      <c r="J224" s="16">
        <f t="shared" si="49"/>
        <v>0</v>
      </c>
      <c r="K224" s="7"/>
      <c r="L224" s="18">
        <v>0</v>
      </c>
      <c r="M224" s="18">
        <v>3</v>
      </c>
      <c r="N224" s="18">
        <v>2</v>
      </c>
      <c r="O224" s="18">
        <v>1</v>
      </c>
      <c r="P224" s="18">
        <v>1</v>
      </c>
      <c r="Q224" s="18">
        <v>0</v>
      </c>
      <c r="R224" s="18">
        <v>1</v>
      </c>
      <c r="S224" s="18">
        <v>0</v>
      </c>
      <c r="T224" s="18">
        <v>1</v>
      </c>
      <c r="U224" s="18">
        <v>0</v>
      </c>
      <c r="V224" s="18">
        <v>5</v>
      </c>
      <c r="W224" s="18">
        <v>2</v>
      </c>
      <c r="X224" s="18">
        <v>2</v>
      </c>
      <c r="Y224" s="18">
        <v>1</v>
      </c>
      <c r="Z224" s="8"/>
      <c r="AA224" s="16">
        <v>1</v>
      </c>
      <c r="AB224" s="16">
        <v>0</v>
      </c>
      <c r="AC224" s="16">
        <v>3</v>
      </c>
      <c r="AD224" s="16">
        <v>0</v>
      </c>
      <c r="AE224" s="16">
        <v>1</v>
      </c>
      <c r="AF224" s="16">
        <v>1</v>
      </c>
      <c r="AG224" s="16">
        <v>1</v>
      </c>
      <c r="AH224" s="16">
        <v>1</v>
      </c>
      <c r="AI224" s="16">
        <v>0</v>
      </c>
      <c r="AJ224" s="16">
        <v>1</v>
      </c>
      <c r="AK224" s="19">
        <v>2</v>
      </c>
      <c r="AL224" s="19">
        <v>1</v>
      </c>
      <c r="AM224" s="19">
        <v>4</v>
      </c>
      <c r="AN224" s="19">
        <v>1</v>
      </c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</row>
    <row r="225" spans="1:55" s="24" customFormat="1" ht="11.25" customHeight="1">
      <c r="A225" s="14"/>
      <c r="B225" s="110" t="s">
        <v>62</v>
      </c>
      <c r="C225" s="111" t="s">
        <v>97</v>
      </c>
      <c r="D225" s="146">
        <v>930715</v>
      </c>
      <c r="E225" s="16" t="s">
        <v>373</v>
      </c>
      <c r="F225" s="16">
        <f t="shared" si="45"/>
        <v>12</v>
      </c>
      <c r="G225" s="16">
        <f t="shared" si="46"/>
        <v>0</v>
      </c>
      <c r="H225" s="16">
        <f t="shared" si="47"/>
        <v>3</v>
      </c>
      <c r="I225" s="17">
        <f t="shared" si="48"/>
        <v>3</v>
      </c>
      <c r="J225" s="16">
        <f t="shared" si="49"/>
        <v>0</v>
      </c>
      <c r="K225" s="22"/>
      <c r="L225" s="18">
        <v>0</v>
      </c>
      <c r="M225" s="18">
        <v>0</v>
      </c>
      <c r="N225" s="18">
        <v>0</v>
      </c>
      <c r="O225" s="18"/>
      <c r="P225" s="18"/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8"/>
      <c r="AA225" s="16">
        <v>1</v>
      </c>
      <c r="AB225" s="16">
        <v>0</v>
      </c>
      <c r="AC225" s="16">
        <v>0</v>
      </c>
      <c r="AD225" s="16"/>
      <c r="AE225" s="16"/>
      <c r="AF225" s="16">
        <v>0</v>
      </c>
      <c r="AG225" s="16">
        <v>0</v>
      </c>
      <c r="AH225" s="16">
        <v>1</v>
      </c>
      <c r="AI225" s="16">
        <v>0</v>
      </c>
      <c r="AJ225" s="16">
        <v>0</v>
      </c>
      <c r="AK225" s="23">
        <v>1</v>
      </c>
      <c r="AL225" s="23">
        <v>0</v>
      </c>
      <c r="AM225" s="23">
        <v>0</v>
      </c>
      <c r="AN225" s="23">
        <v>0</v>
      </c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</row>
    <row r="226" spans="1:55" s="6" customFormat="1" ht="11.25" customHeight="1">
      <c r="A226" s="14"/>
      <c r="B226" s="110" t="s">
        <v>368</v>
      </c>
      <c r="C226" s="111" t="s">
        <v>60</v>
      </c>
      <c r="D226" s="146">
        <v>881022</v>
      </c>
      <c r="E226" s="16" t="s">
        <v>373</v>
      </c>
      <c r="F226" s="16">
        <f t="shared" si="45"/>
        <v>13</v>
      </c>
      <c r="G226" s="16">
        <f t="shared" si="46"/>
        <v>7</v>
      </c>
      <c r="H226" s="16">
        <f t="shared" si="47"/>
        <v>10</v>
      </c>
      <c r="I226" s="17">
        <f t="shared" si="48"/>
        <v>17</v>
      </c>
      <c r="J226" s="16">
        <f t="shared" si="49"/>
        <v>0</v>
      </c>
      <c r="K226" s="7"/>
      <c r="L226" s="18">
        <v>1</v>
      </c>
      <c r="M226" s="18">
        <v>0</v>
      </c>
      <c r="N226" s="18">
        <v>0</v>
      </c>
      <c r="O226" s="18">
        <v>0</v>
      </c>
      <c r="P226" s="18">
        <v>2</v>
      </c>
      <c r="Q226" s="18">
        <v>0</v>
      </c>
      <c r="R226" s="18"/>
      <c r="S226" s="18">
        <v>1</v>
      </c>
      <c r="T226" s="18">
        <v>1</v>
      </c>
      <c r="U226" s="18">
        <v>0</v>
      </c>
      <c r="V226" s="18">
        <v>1</v>
      </c>
      <c r="W226" s="18">
        <v>0</v>
      </c>
      <c r="X226" s="18">
        <v>1</v>
      </c>
      <c r="Y226" s="18">
        <v>0</v>
      </c>
      <c r="Z226" s="8"/>
      <c r="AA226" s="16">
        <v>0</v>
      </c>
      <c r="AB226" s="16">
        <v>1</v>
      </c>
      <c r="AC226" s="16">
        <v>0</v>
      </c>
      <c r="AD226" s="16">
        <v>0</v>
      </c>
      <c r="AE226" s="16">
        <v>2</v>
      </c>
      <c r="AF226" s="16">
        <v>1</v>
      </c>
      <c r="AG226" s="16"/>
      <c r="AH226" s="16">
        <v>1</v>
      </c>
      <c r="AI226" s="16">
        <v>1</v>
      </c>
      <c r="AJ226" s="16">
        <v>1</v>
      </c>
      <c r="AK226" s="19">
        <v>1</v>
      </c>
      <c r="AL226" s="19">
        <v>0</v>
      </c>
      <c r="AM226" s="19">
        <v>2</v>
      </c>
      <c r="AN226" s="19">
        <v>0</v>
      </c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</row>
    <row r="227" spans="1:55" s="6" customFormat="1" ht="11.25" customHeight="1">
      <c r="A227" s="14"/>
      <c r="B227" s="110" t="s">
        <v>185</v>
      </c>
      <c r="C227" s="111" t="s">
        <v>60</v>
      </c>
      <c r="D227" s="146">
        <v>921016</v>
      </c>
      <c r="E227" s="16" t="s">
        <v>373</v>
      </c>
      <c r="F227" s="16">
        <f t="shared" si="45"/>
        <v>13</v>
      </c>
      <c r="G227" s="16">
        <f t="shared" si="46"/>
        <v>4</v>
      </c>
      <c r="H227" s="16">
        <f t="shared" si="47"/>
        <v>11</v>
      </c>
      <c r="I227" s="17">
        <f t="shared" si="48"/>
        <v>15</v>
      </c>
      <c r="J227" s="16">
        <f t="shared" si="49"/>
        <v>0</v>
      </c>
      <c r="K227" s="7"/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/>
      <c r="S227" s="18">
        <v>0</v>
      </c>
      <c r="T227" s="18">
        <v>1</v>
      </c>
      <c r="U227" s="18">
        <v>0</v>
      </c>
      <c r="V227" s="18">
        <v>1</v>
      </c>
      <c r="W227" s="18">
        <v>0</v>
      </c>
      <c r="X227" s="18">
        <v>1</v>
      </c>
      <c r="Y227" s="18">
        <v>1</v>
      </c>
      <c r="Z227" s="8"/>
      <c r="AA227" s="16">
        <v>0</v>
      </c>
      <c r="AB227" s="16">
        <v>1</v>
      </c>
      <c r="AC227" s="16">
        <v>1</v>
      </c>
      <c r="AD227" s="16">
        <v>0</v>
      </c>
      <c r="AE227" s="16">
        <v>2</v>
      </c>
      <c r="AF227" s="16">
        <v>0</v>
      </c>
      <c r="AG227" s="16"/>
      <c r="AH227" s="16">
        <v>1</v>
      </c>
      <c r="AI227" s="16">
        <v>0</v>
      </c>
      <c r="AJ227" s="16">
        <v>0</v>
      </c>
      <c r="AK227" s="19">
        <v>2</v>
      </c>
      <c r="AL227" s="19">
        <v>1</v>
      </c>
      <c r="AM227" s="19">
        <v>1</v>
      </c>
      <c r="AN227" s="19">
        <v>2</v>
      </c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</row>
    <row r="228" spans="1:55" s="6" customFormat="1" ht="11.25" customHeight="1">
      <c r="A228" s="14"/>
      <c r="B228" s="110" t="s">
        <v>48</v>
      </c>
      <c r="C228" s="111" t="s">
        <v>77</v>
      </c>
      <c r="D228" s="146">
        <v>740529</v>
      </c>
      <c r="E228" s="16" t="s">
        <v>373</v>
      </c>
      <c r="F228" s="16">
        <f t="shared" si="45"/>
        <v>9</v>
      </c>
      <c r="G228" s="16">
        <f t="shared" si="46"/>
        <v>6</v>
      </c>
      <c r="H228" s="16">
        <f t="shared" si="47"/>
        <v>3</v>
      </c>
      <c r="I228" s="17">
        <f t="shared" si="48"/>
        <v>9</v>
      </c>
      <c r="J228" s="16">
        <f t="shared" si="49"/>
        <v>0</v>
      </c>
      <c r="K228" s="7"/>
      <c r="L228" s="18">
        <v>0</v>
      </c>
      <c r="M228" s="18">
        <v>1</v>
      </c>
      <c r="N228" s="18"/>
      <c r="O228" s="18"/>
      <c r="P228" s="18"/>
      <c r="Q228" s="18"/>
      <c r="R228" s="18"/>
      <c r="S228" s="18">
        <v>1</v>
      </c>
      <c r="T228" s="18">
        <v>1</v>
      </c>
      <c r="U228" s="18">
        <v>1</v>
      </c>
      <c r="V228" s="18">
        <v>1</v>
      </c>
      <c r="W228" s="18">
        <v>0</v>
      </c>
      <c r="X228" s="18">
        <v>1</v>
      </c>
      <c r="Y228" s="18">
        <v>0</v>
      </c>
      <c r="Z228" s="8"/>
      <c r="AA228" s="16">
        <v>0</v>
      </c>
      <c r="AB228" s="16">
        <v>1</v>
      </c>
      <c r="AC228" s="16"/>
      <c r="AD228" s="16"/>
      <c r="AE228" s="16"/>
      <c r="AF228" s="16"/>
      <c r="AG228" s="16"/>
      <c r="AH228" s="16">
        <v>0</v>
      </c>
      <c r="AI228" s="16">
        <v>0</v>
      </c>
      <c r="AJ228" s="16">
        <v>0</v>
      </c>
      <c r="AK228" s="19">
        <v>0</v>
      </c>
      <c r="AL228" s="19">
        <v>1</v>
      </c>
      <c r="AM228" s="19">
        <v>0</v>
      </c>
      <c r="AN228" s="19">
        <v>1</v>
      </c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</row>
    <row r="229" spans="1:55" s="6" customFormat="1" ht="11.25" customHeight="1">
      <c r="A229" s="14"/>
      <c r="B229" s="110" t="s">
        <v>121</v>
      </c>
      <c r="C229" s="111" t="s">
        <v>43</v>
      </c>
      <c r="D229" s="146">
        <v>790718</v>
      </c>
      <c r="E229" s="16" t="s">
        <v>373</v>
      </c>
      <c r="F229" s="16">
        <f t="shared" si="45"/>
        <v>12</v>
      </c>
      <c r="G229" s="16">
        <f t="shared" si="46"/>
        <v>29</v>
      </c>
      <c r="H229" s="16">
        <f t="shared" si="47"/>
        <v>5</v>
      </c>
      <c r="I229" s="17">
        <f t="shared" si="48"/>
        <v>34</v>
      </c>
      <c r="J229" s="16">
        <f t="shared" si="49"/>
        <v>0</v>
      </c>
      <c r="K229" s="21"/>
      <c r="L229" s="18"/>
      <c r="M229" s="18">
        <v>2</v>
      </c>
      <c r="N229" s="18">
        <v>2</v>
      </c>
      <c r="O229" s="18">
        <v>1</v>
      </c>
      <c r="P229" s="18"/>
      <c r="Q229" s="18">
        <v>6</v>
      </c>
      <c r="R229" s="18">
        <v>2</v>
      </c>
      <c r="S229" s="18">
        <v>2</v>
      </c>
      <c r="T229" s="18">
        <v>2</v>
      </c>
      <c r="U229" s="18">
        <v>1</v>
      </c>
      <c r="V229" s="18">
        <v>5</v>
      </c>
      <c r="W229" s="18">
        <v>2</v>
      </c>
      <c r="X229" s="18">
        <v>3</v>
      </c>
      <c r="Y229" s="18">
        <v>1</v>
      </c>
      <c r="Z229" s="8"/>
      <c r="AA229" s="16"/>
      <c r="AB229" s="16">
        <v>0</v>
      </c>
      <c r="AC229" s="16">
        <v>0</v>
      </c>
      <c r="AD229" s="16">
        <v>1</v>
      </c>
      <c r="AE229" s="16"/>
      <c r="AF229" s="16">
        <v>0</v>
      </c>
      <c r="AG229" s="16">
        <v>0</v>
      </c>
      <c r="AH229" s="16">
        <v>1</v>
      </c>
      <c r="AI229" s="16">
        <v>0</v>
      </c>
      <c r="AJ229" s="16">
        <v>1</v>
      </c>
      <c r="AK229" s="19">
        <v>1</v>
      </c>
      <c r="AL229" s="19">
        <v>1</v>
      </c>
      <c r="AM229" s="19">
        <v>0</v>
      </c>
      <c r="AN229" s="19">
        <v>0</v>
      </c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</row>
    <row r="230" spans="1:55" s="6" customFormat="1" ht="11.25" customHeight="1">
      <c r="A230" s="14"/>
      <c r="B230" s="110" t="s">
        <v>369</v>
      </c>
      <c r="C230" s="111" t="s">
        <v>60</v>
      </c>
      <c r="D230" s="146">
        <v>850319</v>
      </c>
      <c r="E230" s="16" t="s">
        <v>373</v>
      </c>
      <c r="F230" s="16">
        <f t="shared" si="45"/>
        <v>7</v>
      </c>
      <c r="G230" s="16">
        <f t="shared" si="46"/>
        <v>15</v>
      </c>
      <c r="H230" s="16">
        <f t="shared" si="47"/>
        <v>8</v>
      </c>
      <c r="I230" s="17">
        <f t="shared" si="48"/>
        <v>23</v>
      </c>
      <c r="J230" s="16">
        <f t="shared" si="49"/>
        <v>0</v>
      </c>
      <c r="K230" s="21"/>
      <c r="L230" s="18"/>
      <c r="M230" s="18"/>
      <c r="N230" s="18"/>
      <c r="O230" s="18">
        <v>2</v>
      </c>
      <c r="P230" s="18">
        <v>4</v>
      </c>
      <c r="Q230" s="18">
        <v>0</v>
      </c>
      <c r="R230" s="18"/>
      <c r="S230" s="18"/>
      <c r="T230" s="18">
        <v>0</v>
      </c>
      <c r="U230" s="18">
        <v>2</v>
      </c>
      <c r="V230" s="18"/>
      <c r="W230" s="18">
        <v>2</v>
      </c>
      <c r="X230" s="18">
        <v>5</v>
      </c>
      <c r="Y230" s="18"/>
      <c r="Z230" s="8"/>
      <c r="AA230" s="16"/>
      <c r="AB230" s="16"/>
      <c r="AC230" s="16"/>
      <c r="AD230" s="16">
        <v>1</v>
      </c>
      <c r="AE230" s="16">
        <v>1</v>
      </c>
      <c r="AF230" s="16">
        <v>1</v>
      </c>
      <c r="AG230" s="16"/>
      <c r="AH230" s="16"/>
      <c r="AI230" s="16">
        <v>2</v>
      </c>
      <c r="AJ230" s="16">
        <v>0</v>
      </c>
      <c r="AK230" s="19"/>
      <c r="AL230" s="19">
        <v>3</v>
      </c>
      <c r="AM230" s="19">
        <v>0</v>
      </c>
      <c r="AN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</row>
    <row r="231" spans="1:55" s="6" customFormat="1" ht="11.25" customHeight="1">
      <c r="A231" s="14"/>
      <c r="B231" s="110" t="s">
        <v>62</v>
      </c>
      <c r="C231" s="111" t="s">
        <v>63</v>
      </c>
      <c r="D231" s="146">
        <v>900903</v>
      </c>
      <c r="E231" s="16" t="s">
        <v>373</v>
      </c>
      <c r="F231" s="16">
        <f t="shared" si="45"/>
        <v>11</v>
      </c>
      <c r="G231" s="16">
        <f t="shared" si="46"/>
        <v>7</v>
      </c>
      <c r="H231" s="16">
        <f t="shared" si="47"/>
        <v>9</v>
      </c>
      <c r="I231" s="17">
        <f t="shared" si="48"/>
        <v>16</v>
      </c>
      <c r="J231" s="16">
        <f t="shared" si="49"/>
        <v>0</v>
      </c>
      <c r="K231" s="21"/>
      <c r="L231" s="18">
        <v>0</v>
      </c>
      <c r="M231" s="18">
        <v>0</v>
      </c>
      <c r="N231" s="18">
        <v>3</v>
      </c>
      <c r="O231" s="18">
        <v>0</v>
      </c>
      <c r="P231" s="18"/>
      <c r="Q231" s="18"/>
      <c r="R231" s="18"/>
      <c r="S231" s="18">
        <v>0</v>
      </c>
      <c r="T231" s="18">
        <v>0</v>
      </c>
      <c r="U231" s="18">
        <v>0</v>
      </c>
      <c r="V231" s="18">
        <v>2</v>
      </c>
      <c r="W231" s="18">
        <v>1</v>
      </c>
      <c r="X231" s="18">
        <v>0</v>
      </c>
      <c r="Y231" s="18">
        <v>1</v>
      </c>
      <c r="Z231" s="8"/>
      <c r="AA231" s="16">
        <v>0</v>
      </c>
      <c r="AB231" s="16">
        <v>0</v>
      </c>
      <c r="AC231" s="16">
        <v>2</v>
      </c>
      <c r="AD231" s="16">
        <v>2</v>
      </c>
      <c r="AE231" s="16"/>
      <c r="AF231" s="16"/>
      <c r="AG231" s="16"/>
      <c r="AH231" s="16">
        <v>0</v>
      </c>
      <c r="AI231" s="16">
        <v>0</v>
      </c>
      <c r="AJ231" s="16">
        <v>0</v>
      </c>
      <c r="AK231" s="19">
        <v>1</v>
      </c>
      <c r="AL231" s="19">
        <v>0</v>
      </c>
      <c r="AM231" s="19">
        <v>3</v>
      </c>
      <c r="AN231" s="19">
        <v>1</v>
      </c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</row>
    <row r="232" spans="1:55" s="6" customFormat="1" ht="11.25" customHeight="1">
      <c r="A232" s="14"/>
      <c r="B232" s="113" t="s">
        <v>212</v>
      </c>
      <c r="C232" s="114" t="s">
        <v>145</v>
      </c>
      <c r="D232" s="146">
        <v>910203</v>
      </c>
      <c r="E232" s="16" t="s">
        <v>373</v>
      </c>
      <c r="F232" s="16">
        <f t="shared" si="45"/>
        <v>0</v>
      </c>
      <c r="G232" s="16">
        <f t="shared" si="46"/>
        <v>0</v>
      </c>
      <c r="H232" s="16">
        <f t="shared" si="47"/>
        <v>0</v>
      </c>
      <c r="I232" s="17">
        <f t="shared" si="48"/>
        <v>0</v>
      </c>
      <c r="J232" s="16">
        <f t="shared" si="49"/>
        <v>0</v>
      </c>
      <c r="K232" s="7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25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9"/>
      <c r="AL232" s="19"/>
      <c r="AM232" s="19"/>
      <c r="AN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</row>
    <row r="233" spans="1:55" s="24" customFormat="1" ht="11.25" customHeight="1">
      <c r="A233" s="14"/>
      <c r="B233" s="113" t="s">
        <v>370</v>
      </c>
      <c r="C233" s="114" t="s">
        <v>63</v>
      </c>
      <c r="D233" s="146">
        <v>761027</v>
      </c>
      <c r="E233" s="16" t="s">
        <v>373</v>
      </c>
      <c r="F233" s="16">
        <f t="shared" si="45"/>
        <v>13</v>
      </c>
      <c r="G233" s="16">
        <f t="shared" si="46"/>
        <v>8</v>
      </c>
      <c r="H233" s="16">
        <f t="shared" si="47"/>
        <v>2</v>
      </c>
      <c r="I233" s="17">
        <f t="shared" si="48"/>
        <v>10</v>
      </c>
      <c r="J233" s="16">
        <f t="shared" si="49"/>
        <v>0</v>
      </c>
      <c r="K233" s="22"/>
      <c r="L233" s="18">
        <v>1</v>
      </c>
      <c r="M233" s="18">
        <v>0</v>
      </c>
      <c r="N233" s="18">
        <v>1</v>
      </c>
      <c r="O233" s="18">
        <v>0</v>
      </c>
      <c r="P233" s="18">
        <v>2</v>
      </c>
      <c r="Q233" s="18">
        <v>1</v>
      </c>
      <c r="R233" s="18">
        <v>0</v>
      </c>
      <c r="S233" s="18">
        <v>2</v>
      </c>
      <c r="T233" s="18">
        <v>0</v>
      </c>
      <c r="U233" s="18">
        <v>0</v>
      </c>
      <c r="V233" s="18">
        <v>0</v>
      </c>
      <c r="W233" s="18">
        <v>0</v>
      </c>
      <c r="X233" s="18">
        <v>1</v>
      </c>
      <c r="Y233" s="18"/>
      <c r="Z233" s="8"/>
      <c r="AA233" s="16">
        <v>0</v>
      </c>
      <c r="AB233" s="16">
        <v>0</v>
      </c>
      <c r="AC233" s="16">
        <v>1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23">
        <v>0</v>
      </c>
      <c r="AL233" s="23">
        <v>0</v>
      </c>
      <c r="AM233" s="23">
        <v>1</v>
      </c>
      <c r="AN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</row>
    <row r="234" spans="1:55" s="6" customFormat="1" ht="11.25" customHeight="1">
      <c r="A234" s="14"/>
      <c r="B234" s="110" t="s">
        <v>371</v>
      </c>
      <c r="C234" s="111" t="s">
        <v>173</v>
      </c>
      <c r="D234" s="146">
        <v>860905</v>
      </c>
      <c r="E234" s="16" t="s">
        <v>373</v>
      </c>
      <c r="F234" s="16">
        <f t="shared" si="45"/>
        <v>0</v>
      </c>
      <c r="G234" s="16">
        <f t="shared" si="46"/>
        <v>0</v>
      </c>
      <c r="H234" s="16">
        <f t="shared" si="47"/>
        <v>0</v>
      </c>
      <c r="I234" s="17">
        <f t="shared" si="48"/>
        <v>0</v>
      </c>
      <c r="J234" s="16">
        <f t="shared" si="49"/>
        <v>0</v>
      </c>
      <c r="K234" s="21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7"/>
      <c r="AA234" s="19"/>
      <c r="AB234" s="19"/>
      <c r="AC234" s="19"/>
      <c r="AD234" s="19"/>
      <c r="AE234" s="19"/>
      <c r="AF234" s="19"/>
      <c r="AG234" s="19"/>
      <c r="AH234" s="19"/>
      <c r="AI234" s="19"/>
      <c r="AJ234" s="16"/>
      <c r="AK234" s="19"/>
      <c r="AL234" s="19"/>
      <c r="AM234" s="19"/>
      <c r="AN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</row>
    <row r="235" spans="1:55" s="32" customFormat="1" ht="11.25" customHeight="1">
      <c r="A235" s="27" t="s">
        <v>461</v>
      </c>
      <c r="B235" s="20" t="s">
        <v>457</v>
      </c>
      <c r="C235" s="20" t="s">
        <v>145</v>
      </c>
      <c r="D235" s="147" t="s">
        <v>478</v>
      </c>
      <c r="E235" s="16" t="s">
        <v>373</v>
      </c>
      <c r="F235" s="16">
        <f t="shared" si="45"/>
        <v>3</v>
      </c>
      <c r="G235" s="16">
        <f t="shared" si="46"/>
        <v>4</v>
      </c>
      <c r="H235" s="16">
        <f t="shared" si="47"/>
        <v>5</v>
      </c>
      <c r="I235" s="17">
        <f t="shared" si="48"/>
        <v>9</v>
      </c>
      <c r="J235" s="16">
        <f t="shared" si="49"/>
        <v>0</v>
      </c>
      <c r="K235" s="8"/>
      <c r="L235" s="18"/>
      <c r="M235" s="18"/>
      <c r="N235" s="18"/>
      <c r="O235" s="18"/>
      <c r="P235" s="18">
        <v>1</v>
      </c>
      <c r="Q235" s="18"/>
      <c r="R235" s="18">
        <v>1</v>
      </c>
      <c r="S235" s="18"/>
      <c r="T235" s="18"/>
      <c r="U235" s="18"/>
      <c r="V235" s="18"/>
      <c r="W235" s="18"/>
      <c r="X235" s="18"/>
      <c r="Y235" s="18">
        <v>2</v>
      </c>
      <c r="Z235" s="8"/>
      <c r="AA235" s="16"/>
      <c r="AB235" s="16"/>
      <c r="AC235" s="16"/>
      <c r="AD235" s="16"/>
      <c r="AE235" s="16">
        <v>2</v>
      </c>
      <c r="AF235" s="16"/>
      <c r="AG235" s="16">
        <v>3</v>
      </c>
      <c r="AH235" s="16"/>
      <c r="AI235" s="16"/>
      <c r="AJ235" s="16"/>
      <c r="AK235" s="16"/>
      <c r="AL235" s="16"/>
      <c r="AM235" s="16"/>
      <c r="AN235" s="16">
        <v>0</v>
      </c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s="32" customFormat="1" ht="11.25" customHeight="1">
      <c r="A236" s="27" t="s">
        <v>461</v>
      </c>
      <c r="B236" s="79" t="s">
        <v>203</v>
      </c>
      <c r="C236" s="79" t="s">
        <v>221</v>
      </c>
      <c r="D236" s="148" t="s">
        <v>476</v>
      </c>
      <c r="E236" s="16" t="s">
        <v>373</v>
      </c>
      <c r="F236" s="16">
        <f>COUNT(L236:Y236)</f>
        <v>1</v>
      </c>
      <c r="G236" s="16">
        <f>SUM(L236:Y236)</f>
        <v>1</v>
      </c>
      <c r="H236" s="16">
        <f>SUM(AA236:AN236)</f>
        <v>1</v>
      </c>
      <c r="I236" s="17">
        <f>SUM(G236:H236)</f>
        <v>2</v>
      </c>
      <c r="J236" s="16">
        <f>SUM(AP236:BC236)</f>
        <v>0</v>
      </c>
      <c r="K236" s="8"/>
      <c r="L236" s="18"/>
      <c r="M236" s="18"/>
      <c r="N236" s="18"/>
      <c r="O236" s="18"/>
      <c r="P236" s="18"/>
      <c r="Q236" s="18"/>
      <c r="R236" s="18">
        <v>1</v>
      </c>
      <c r="S236" s="18"/>
      <c r="T236" s="18"/>
      <c r="U236" s="18"/>
      <c r="V236" s="18"/>
      <c r="W236" s="18"/>
      <c r="X236" s="18"/>
      <c r="Y236" s="18"/>
      <c r="Z236" s="8"/>
      <c r="AA236" s="16"/>
      <c r="AB236" s="16"/>
      <c r="AC236" s="16"/>
      <c r="AD236" s="16"/>
      <c r="AE236" s="16"/>
      <c r="AF236" s="16"/>
      <c r="AG236" s="16">
        <v>1</v>
      </c>
      <c r="AH236" s="16"/>
      <c r="AI236" s="16"/>
      <c r="AJ236" s="16"/>
      <c r="AK236" s="16"/>
      <c r="AL236" s="16"/>
      <c r="AM236" s="16"/>
      <c r="AN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s="32" customFormat="1" ht="11.25" customHeight="1">
      <c r="A237" s="27"/>
      <c r="B237" s="79" t="s">
        <v>129</v>
      </c>
      <c r="C237" s="79" t="s">
        <v>42</v>
      </c>
      <c r="D237" s="148"/>
      <c r="E237" s="16" t="s">
        <v>372</v>
      </c>
      <c r="F237" s="16">
        <f>COUNT(L237:Y237)</f>
        <v>1</v>
      </c>
      <c r="G237" s="16">
        <f>SUM(L237:Y237)</f>
        <v>2</v>
      </c>
      <c r="H237" s="16">
        <f>SUM(AA237:AN237)</f>
        <v>0</v>
      </c>
      <c r="I237" s="17">
        <f>SUM(G237:H237)</f>
        <v>2</v>
      </c>
      <c r="J237" s="16"/>
      <c r="K237" s="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>
        <v>2</v>
      </c>
      <c r="W237" s="18"/>
      <c r="X237" s="18"/>
      <c r="Y237" s="18"/>
      <c r="Z237" s="8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s="32" customFormat="1" ht="11.25" customHeight="1">
      <c r="A238" s="27"/>
      <c r="B238" s="112" t="s">
        <v>146</v>
      </c>
      <c r="C238" s="112" t="s">
        <v>147</v>
      </c>
      <c r="D238" s="146">
        <v>720904</v>
      </c>
      <c r="E238" s="16" t="s">
        <v>372</v>
      </c>
      <c r="F238" s="16">
        <f>COUNT(L238:Y238)</f>
        <v>11</v>
      </c>
      <c r="G238" s="16">
        <f>SUM(L238:Y238)</f>
        <v>65</v>
      </c>
      <c r="H238" s="16">
        <f>SUM(AA238:AN238)</f>
        <v>0</v>
      </c>
      <c r="I238" s="17">
        <f>SUM(G238:H238)</f>
        <v>65</v>
      </c>
      <c r="J238" s="16"/>
      <c r="K238" s="8"/>
      <c r="L238" s="18">
        <v>11</v>
      </c>
      <c r="M238" s="18">
        <v>6</v>
      </c>
      <c r="N238" s="18">
        <v>5</v>
      </c>
      <c r="O238" s="18">
        <v>7</v>
      </c>
      <c r="P238" s="18">
        <v>6</v>
      </c>
      <c r="Q238" s="18"/>
      <c r="R238" s="18"/>
      <c r="S238" s="18">
        <v>4</v>
      </c>
      <c r="T238" s="18">
        <v>7</v>
      </c>
      <c r="U238" s="18">
        <v>6</v>
      </c>
      <c r="V238" s="18"/>
      <c r="W238" s="18">
        <v>7</v>
      </c>
      <c r="X238" s="18">
        <v>5</v>
      </c>
      <c r="Y238" s="18">
        <v>1</v>
      </c>
      <c r="Z238" s="8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s="6" customFormat="1" ht="11.25" customHeight="1">
      <c r="A239" s="27"/>
      <c r="B239" s="140" t="s">
        <v>62</v>
      </c>
      <c r="C239" s="140" t="s">
        <v>207</v>
      </c>
      <c r="D239" s="146">
        <v>96</v>
      </c>
      <c r="E239" s="16" t="s">
        <v>372</v>
      </c>
      <c r="F239" s="16">
        <f t="shared" si="45"/>
        <v>2</v>
      </c>
      <c r="G239" s="16">
        <f t="shared" si="46"/>
        <v>16</v>
      </c>
      <c r="H239" s="16">
        <f t="shared" si="47"/>
        <v>0</v>
      </c>
      <c r="I239" s="17">
        <f t="shared" si="48"/>
        <v>16</v>
      </c>
      <c r="J239" s="16">
        <f t="shared" si="49"/>
        <v>0</v>
      </c>
      <c r="K239" s="21"/>
      <c r="L239" s="18"/>
      <c r="M239" s="18"/>
      <c r="N239" s="18"/>
      <c r="O239" s="18"/>
      <c r="P239" s="18"/>
      <c r="Q239" s="18">
        <v>5</v>
      </c>
      <c r="R239" s="18">
        <v>11</v>
      </c>
      <c r="S239" s="18"/>
      <c r="T239" s="18"/>
      <c r="U239" s="18"/>
      <c r="V239" s="18"/>
      <c r="W239" s="18"/>
      <c r="X239" s="18"/>
      <c r="Y239" s="18"/>
      <c r="Z239" s="8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9"/>
      <c r="AL239" s="19"/>
      <c r="AM239" s="19"/>
      <c r="AN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</row>
    <row r="240" spans="2:40" s="98" customFormat="1" ht="12.75" customHeight="1">
      <c r="B240" s="81"/>
      <c r="C240" s="81"/>
      <c r="D240" s="115"/>
      <c r="E240" s="115"/>
      <c r="K240" s="116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96"/>
      <c r="AL240" s="115"/>
      <c r="AM240" s="115"/>
      <c r="AN240" s="115"/>
    </row>
    <row r="241" spans="1:40" s="6" customFormat="1" ht="12.75" customHeight="1">
      <c r="A241" s="5" t="s">
        <v>441</v>
      </c>
      <c r="B241" s="47"/>
      <c r="C241" s="58"/>
      <c r="D241" s="7"/>
      <c r="E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8"/>
      <c r="AL241" s="7"/>
      <c r="AM241" s="7"/>
      <c r="AN241" s="7"/>
    </row>
    <row r="242" spans="4:40" s="6" customFormat="1" ht="4.5" customHeight="1">
      <c r="D242" s="7"/>
      <c r="E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8"/>
      <c r="AL242" s="7"/>
      <c r="AM242" s="7"/>
      <c r="AN242" s="7"/>
    </row>
    <row r="243" spans="1:55" s="6" customFormat="1" ht="10.5" customHeight="1">
      <c r="A243" s="9"/>
      <c r="B243" s="10" t="s">
        <v>19</v>
      </c>
      <c r="C243" s="10" t="s">
        <v>20</v>
      </c>
      <c r="D243" s="11" t="s">
        <v>213</v>
      </c>
      <c r="E243" s="11" t="s">
        <v>214</v>
      </c>
      <c r="F243" s="11" t="s">
        <v>215</v>
      </c>
      <c r="G243" s="11" t="s">
        <v>216</v>
      </c>
      <c r="H243" s="11" t="s">
        <v>217</v>
      </c>
      <c r="I243" s="11" t="s">
        <v>218</v>
      </c>
      <c r="J243" s="11" t="s">
        <v>219</v>
      </c>
      <c r="K243" s="12"/>
      <c r="L243" s="11">
        <v>1</v>
      </c>
      <c r="M243" s="11">
        <v>2</v>
      </c>
      <c r="N243" s="11">
        <v>3</v>
      </c>
      <c r="O243" s="11">
        <v>4</v>
      </c>
      <c r="P243" s="11">
        <v>5</v>
      </c>
      <c r="Q243" s="11">
        <v>6</v>
      </c>
      <c r="R243" s="11">
        <v>7</v>
      </c>
      <c r="S243" s="11">
        <v>8</v>
      </c>
      <c r="T243" s="11">
        <v>9</v>
      </c>
      <c r="U243" s="13">
        <v>10</v>
      </c>
      <c r="V243" s="13">
        <v>11</v>
      </c>
      <c r="W243" s="13">
        <v>12</v>
      </c>
      <c r="X243" s="13">
        <v>13</v>
      </c>
      <c r="Y243" s="13">
        <v>14</v>
      </c>
      <c r="Z243" s="7"/>
      <c r="AA243" s="11">
        <v>1</v>
      </c>
      <c r="AB243" s="11">
        <v>2</v>
      </c>
      <c r="AC243" s="11">
        <v>3</v>
      </c>
      <c r="AD243" s="11">
        <v>4</v>
      </c>
      <c r="AE243" s="11">
        <v>5</v>
      </c>
      <c r="AF243" s="11">
        <v>6</v>
      </c>
      <c r="AG243" s="11">
        <v>7</v>
      </c>
      <c r="AH243" s="11">
        <v>8</v>
      </c>
      <c r="AI243" s="11">
        <v>9</v>
      </c>
      <c r="AJ243" s="13">
        <v>10</v>
      </c>
      <c r="AK243" s="13">
        <v>11</v>
      </c>
      <c r="AL243" s="13">
        <v>12</v>
      </c>
      <c r="AM243" s="13">
        <v>13</v>
      </c>
      <c r="AN243" s="13">
        <v>14</v>
      </c>
      <c r="AP243" s="11">
        <v>1</v>
      </c>
      <c r="AQ243" s="11">
        <v>2</v>
      </c>
      <c r="AR243" s="11">
        <v>3</v>
      </c>
      <c r="AS243" s="11">
        <v>4</v>
      </c>
      <c r="AT243" s="11">
        <v>5</v>
      </c>
      <c r="AU243" s="11">
        <v>6</v>
      </c>
      <c r="AV243" s="11">
        <v>7</v>
      </c>
      <c r="AW243" s="11">
        <v>8</v>
      </c>
      <c r="AX243" s="11">
        <v>9</v>
      </c>
      <c r="AY243" s="11">
        <v>10</v>
      </c>
      <c r="AZ243" s="11">
        <v>11</v>
      </c>
      <c r="BA243" s="11">
        <v>12</v>
      </c>
      <c r="BB243" s="11">
        <v>13</v>
      </c>
      <c r="BC243" s="11">
        <v>14</v>
      </c>
    </row>
    <row r="244" spans="1:55" s="6" customFormat="1" ht="11.25" customHeight="1">
      <c r="A244" s="14"/>
      <c r="B244" s="20" t="s">
        <v>168</v>
      </c>
      <c r="C244" s="20" t="s">
        <v>102</v>
      </c>
      <c r="D244" s="15"/>
      <c r="E244" s="16" t="s">
        <v>248</v>
      </c>
      <c r="F244" s="16">
        <f aca="true" t="shared" si="50" ref="F244:F262">COUNT(L244:Y244)</f>
        <v>12</v>
      </c>
      <c r="G244" s="16">
        <f aca="true" t="shared" si="51" ref="G244:G262">SUM(L244:Y244)</f>
        <v>6</v>
      </c>
      <c r="H244" s="16">
        <f aca="true" t="shared" si="52" ref="H244:H262">SUM(AA244:AN244)</f>
        <v>8</v>
      </c>
      <c r="I244" s="17">
        <f aca="true" t="shared" si="53" ref="I244:I258">SUM(G244:H244)</f>
        <v>14</v>
      </c>
      <c r="J244" s="16">
        <f aca="true" t="shared" si="54" ref="J244:J255">SUM(AP244:BC244)</f>
        <v>0</v>
      </c>
      <c r="K244" s="7"/>
      <c r="L244" s="18">
        <v>0</v>
      </c>
      <c r="M244" s="18">
        <v>0</v>
      </c>
      <c r="N244" s="18">
        <v>1</v>
      </c>
      <c r="O244" s="18">
        <v>0</v>
      </c>
      <c r="P244" s="18">
        <v>1</v>
      </c>
      <c r="Q244" s="18">
        <v>2</v>
      </c>
      <c r="R244" s="18">
        <v>0</v>
      </c>
      <c r="S244" s="18">
        <v>0</v>
      </c>
      <c r="T244" s="18">
        <v>1</v>
      </c>
      <c r="U244" s="18">
        <v>0</v>
      </c>
      <c r="V244" s="18">
        <v>0</v>
      </c>
      <c r="W244" s="18">
        <v>1</v>
      </c>
      <c r="X244" s="18"/>
      <c r="Y244" s="18"/>
      <c r="Z244" s="8"/>
      <c r="AA244" s="16">
        <v>0</v>
      </c>
      <c r="AB244" s="16">
        <v>0</v>
      </c>
      <c r="AC244" s="16">
        <v>1</v>
      </c>
      <c r="AD244" s="16">
        <v>1</v>
      </c>
      <c r="AE244" s="16">
        <v>3</v>
      </c>
      <c r="AF244" s="16">
        <v>2</v>
      </c>
      <c r="AG244" s="16">
        <v>0</v>
      </c>
      <c r="AH244" s="16">
        <v>0</v>
      </c>
      <c r="AI244" s="16">
        <v>0</v>
      </c>
      <c r="AJ244" s="16">
        <v>0</v>
      </c>
      <c r="AK244" s="16">
        <v>1</v>
      </c>
      <c r="AL244" s="19">
        <v>0</v>
      </c>
      <c r="AM244" s="19"/>
      <c r="AN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</row>
    <row r="245" spans="1:55" s="6" customFormat="1" ht="11.25" customHeight="1">
      <c r="A245" s="14"/>
      <c r="B245" s="33" t="s">
        <v>168</v>
      </c>
      <c r="C245" s="33" t="s">
        <v>43</v>
      </c>
      <c r="D245" s="15"/>
      <c r="E245" s="16" t="s">
        <v>248</v>
      </c>
      <c r="F245" s="16">
        <f t="shared" si="50"/>
        <v>12</v>
      </c>
      <c r="G245" s="16">
        <f t="shared" si="51"/>
        <v>3</v>
      </c>
      <c r="H245" s="16">
        <f t="shared" si="52"/>
        <v>11</v>
      </c>
      <c r="I245" s="17">
        <f t="shared" si="53"/>
        <v>14</v>
      </c>
      <c r="J245" s="16">
        <f t="shared" si="54"/>
        <v>0</v>
      </c>
      <c r="K245" s="7"/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1</v>
      </c>
      <c r="W245" s="18">
        <v>2</v>
      </c>
      <c r="X245" s="18"/>
      <c r="Y245" s="18"/>
      <c r="Z245" s="8"/>
      <c r="AA245" s="16">
        <v>0</v>
      </c>
      <c r="AB245" s="16">
        <v>1</v>
      </c>
      <c r="AC245" s="16">
        <v>1</v>
      </c>
      <c r="AD245" s="16">
        <v>2</v>
      </c>
      <c r="AE245" s="16">
        <v>1</v>
      </c>
      <c r="AF245" s="16">
        <v>0</v>
      </c>
      <c r="AG245" s="16">
        <v>1</v>
      </c>
      <c r="AH245" s="16">
        <v>2</v>
      </c>
      <c r="AI245" s="16">
        <v>0</v>
      </c>
      <c r="AJ245" s="16">
        <v>2</v>
      </c>
      <c r="AK245" s="16">
        <v>1</v>
      </c>
      <c r="AL245" s="19">
        <v>0</v>
      </c>
      <c r="AM245" s="19"/>
      <c r="AN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</row>
    <row r="246" spans="1:55" s="24" customFormat="1" ht="11.25" customHeight="1">
      <c r="A246" s="14"/>
      <c r="B246" s="20" t="s">
        <v>169</v>
      </c>
      <c r="C246" s="20" t="s">
        <v>102</v>
      </c>
      <c r="D246" s="15"/>
      <c r="E246" s="16" t="s">
        <v>248</v>
      </c>
      <c r="F246" s="16">
        <f t="shared" si="50"/>
        <v>10</v>
      </c>
      <c r="G246" s="16">
        <f t="shared" si="51"/>
        <v>2</v>
      </c>
      <c r="H246" s="16">
        <f t="shared" si="52"/>
        <v>4</v>
      </c>
      <c r="I246" s="17">
        <f t="shared" si="53"/>
        <v>6</v>
      </c>
      <c r="J246" s="16">
        <f t="shared" si="54"/>
        <v>0</v>
      </c>
      <c r="K246" s="22"/>
      <c r="L246" s="18">
        <v>0</v>
      </c>
      <c r="M246" s="18">
        <v>1</v>
      </c>
      <c r="N246" s="18">
        <v>1</v>
      </c>
      <c r="O246" s="18"/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/>
      <c r="V246" s="18">
        <v>0</v>
      </c>
      <c r="W246" s="18">
        <v>0</v>
      </c>
      <c r="X246" s="18"/>
      <c r="Y246" s="18"/>
      <c r="Z246" s="8"/>
      <c r="AA246" s="16">
        <v>0</v>
      </c>
      <c r="AB246" s="16">
        <v>0</v>
      </c>
      <c r="AC246" s="16">
        <v>0</v>
      </c>
      <c r="AD246" s="16"/>
      <c r="AE246" s="16">
        <v>0</v>
      </c>
      <c r="AF246" s="16">
        <v>0</v>
      </c>
      <c r="AG246" s="16">
        <v>1</v>
      </c>
      <c r="AH246" s="16">
        <v>0</v>
      </c>
      <c r="AI246" s="16">
        <v>2</v>
      </c>
      <c r="AJ246" s="16"/>
      <c r="AK246" s="16">
        <v>1</v>
      </c>
      <c r="AL246" s="23">
        <v>0</v>
      </c>
      <c r="AM246" s="23"/>
      <c r="AN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</row>
    <row r="247" spans="1:55" s="6" customFormat="1" ht="11.25" customHeight="1">
      <c r="A247" s="14"/>
      <c r="B247" s="20" t="s">
        <v>170</v>
      </c>
      <c r="C247" s="20" t="s">
        <v>102</v>
      </c>
      <c r="D247" s="15"/>
      <c r="E247" s="16" t="s">
        <v>248</v>
      </c>
      <c r="F247" s="16">
        <f t="shared" si="50"/>
        <v>12</v>
      </c>
      <c r="G247" s="16">
        <f t="shared" si="51"/>
        <v>4</v>
      </c>
      <c r="H247" s="16">
        <f t="shared" si="52"/>
        <v>5</v>
      </c>
      <c r="I247" s="17">
        <f t="shared" si="53"/>
        <v>9</v>
      </c>
      <c r="J247" s="16">
        <f t="shared" si="54"/>
        <v>0</v>
      </c>
      <c r="K247" s="7"/>
      <c r="L247" s="18">
        <v>0</v>
      </c>
      <c r="M247" s="18">
        <v>0</v>
      </c>
      <c r="N247" s="18">
        <v>0</v>
      </c>
      <c r="O247" s="18">
        <v>0</v>
      </c>
      <c r="P247" s="18">
        <v>1</v>
      </c>
      <c r="Q247" s="18">
        <v>0</v>
      </c>
      <c r="R247" s="18">
        <v>0</v>
      </c>
      <c r="S247" s="18">
        <v>0</v>
      </c>
      <c r="T247" s="18">
        <v>1</v>
      </c>
      <c r="U247" s="18">
        <v>1</v>
      </c>
      <c r="V247" s="18">
        <v>0</v>
      </c>
      <c r="W247" s="18">
        <v>1</v>
      </c>
      <c r="X247" s="18"/>
      <c r="Y247" s="18"/>
      <c r="Z247" s="8"/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1</v>
      </c>
      <c r="AH247" s="16">
        <v>2</v>
      </c>
      <c r="AI247" s="16">
        <v>0</v>
      </c>
      <c r="AJ247" s="16">
        <v>1</v>
      </c>
      <c r="AK247" s="16">
        <v>1</v>
      </c>
      <c r="AL247" s="19">
        <v>0</v>
      </c>
      <c r="AM247" s="19"/>
      <c r="AN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</row>
    <row r="248" spans="1:55" s="6" customFormat="1" ht="11.25" customHeight="1">
      <c r="A248" s="14"/>
      <c r="B248" s="20" t="s">
        <v>171</v>
      </c>
      <c r="C248" s="20" t="s">
        <v>42</v>
      </c>
      <c r="D248" s="15"/>
      <c r="E248" s="16" t="s">
        <v>248</v>
      </c>
      <c r="F248" s="16">
        <f t="shared" si="50"/>
        <v>0</v>
      </c>
      <c r="G248" s="16">
        <f t="shared" si="51"/>
        <v>0</v>
      </c>
      <c r="H248" s="16">
        <f t="shared" si="52"/>
        <v>0</v>
      </c>
      <c r="I248" s="17">
        <f t="shared" si="53"/>
        <v>0</v>
      </c>
      <c r="J248" s="16">
        <f t="shared" si="54"/>
        <v>0</v>
      </c>
      <c r="K248" s="7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8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9"/>
      <c r="AM248" s="19"/>
      <c r="AN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</row>
    <row r="249" spans="1:55" s="6" customFormat="1" ht="11.25" customHeight="1">
      <c r="A249" s="14"/>
      <c r="B249" s="20" t="s">
        <v>172</v>
      </c>
      <c r="C249" s="20" t="s">
        <v>31</v>
      </c>
      <c r="D249" s="20"/>
      <c r="E249" s="16" t="s">
        <v>248</v>
      </c>
      <c r="F249" s="16">
        <f t="shared" si="50"/>
        <v>10</v>
      </c>
      <c r="G249" s="16">
        <f t="shared" si="51"/>
        <v>27</v>
      </c>
      <c r="H249" s="16">
        <f t="shared" si="52"/>
        <v>6</v>
      </c>
      <c r="I249" s="17">
        <f t="shared" si="53"/>
        <v>33</v>
      </c>
      <c r="J249" s="16">
        <f t="shared" si="54"/>
        <v>0</v>
      </c>
      <c r="K249" s="21"/>
      <c r="L249" s="18">
        <v>0</v>
      </c>
      <c r="M249" s="18">
        <v>3</v>
      </c>
      <c r="N249" s="18">
        <v>3</v>
      </c>
      <c r="O249" s="18">
        <v>3</v>
      </c>
      <c r="P249" s="18">
        <v>4</v>
      </c>
      <c r="Q249" s="18">
        <v>1</v>
      </c>
      <c r="R249" s="18"/>
      <c r="S249" s="18">
        <v>2</v>
      </c>
      <c r="T249" s="18">
        <v>3</v>
      </c>
      <c r="U249" s="18">
        <v>5</v>
      </c>
      <c r="V249" s="18">
        <v>3</v>
      </c>
      <c r="W249" s="18"/>
      <c r="X249" s="18"/>
      <c r="Y249" s="18"/>
      <c r="Z249" s="8"/>
      <c r="AA249" s="16">
        <v>1</v>
      </c>
      <c r="AB249" s="16">
        <v>1</v>
      </c>
      <c r="AC249" s="16">
        <v>0</v>
      </c>
      <c r="AD249" s="16">
        <v>1</v>
      </c>
      <c r="AE249" s="16">
        <v>1</v>
      </c>
      <c r="AF249" s="16">
        <v>0</v>
      </c>
      <c r="AG249" s="16"/>
      <c r="AH249" s="16">
        <v>0</v>
      </c>
      <c r="AI249" s="16">
        <v>1</v>
      </c>
      <c r="AJ249" s="16">
        <v>0</v>
      </c>
      <c r="AK249" s="16">
        <v>1</v>
      </c>
      <c r="AL249" s="19"/>
      <c r="AM249" s="19"/>
      <c r="AN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</row>
    <row r="250" spans="1:55" s="6" customFormat="1" ht="11.25" customHeight="1">
      <c r="A250" s="14"/>
      <c r="B250" s="33" t="s">
        <v>172</v>
      </c>
      <c r="C250" s="33" t="s">
        <v>60</v>
      </c>
      <c r="D250" s="20"/>
      <c r="E250" s="16" t="s">
        <v>248</v>
      </c>
      <c r="F250" s="16">
        <f t="shared" si="50"/>
        <v>8</v>
      </c>
      <c r="G250" s="16">
        <f t="shared" si="51"/>
        <v>17</v>
      </c>
      <c r="H250" s="16">
        <f t="shared" si="52"/>
        <v>7</v>
      </c>
      <c r="I250" s="17">
        <f t="shared" si="53"/>
        <v>24</v>
      </c>
      <c r="J250" s="16">
        <f t="shared" si="54"/>
        <v>0</v>
      </c>
      <c r="K250" s="21"/>
      <c r="L250" s="18">
        <v>2</v>
      </c>
      <c r="M250" s="18">
        <v>3</v>
      </c>
      <c r="N250" s="18">
        <v>1</v>
      </c>
      <c r="O250" s="18"/>
      <c r="P250" s="18">
        <v>2</v>
      </c>
      <c r="Q250" s="18">
        <v>2</v>
      </c>
      <c r="R250" s="18">
        <v>2</v>
      </c>
      <c r="S250" s="18">
        <v>4</v>
      </c>
      <c r="T250" s="18">
        <v>1</v>
      </c>
      <c r="U250" s="18"/>
      <c r="V250" s="18"/>
      <c r="W250" s="18"/>
      <c r="X250" s="18"/>
      <c r="Y250" s="18"/>
      <c r="Z250" s="8"/>
      <c r="AA250" s="16">
        <v>0</v>
      </c>
      <c r="AB250" s="16">
        <v>2</v>
      </c>
      <c r="AC250" s="16">
        <v>1</v>
      </c>
      <c r="AD250" s="16"/>
      <c r="AE250" s="16">
        <v>2</v>
      </c>
      <c r="AF250" s="16">
        <v>0</v>
      </c>
      <c r="AG250" s="16">
        <v>0</v>
      </c>
      <c r="AH250" s="16">
        <v>1</v>
      </c>
      <c r="AI250" s="16">
        <v>1</v>
      </c>
      <c r="AJ250" s="16"/>
      <c r="AK250" s="16"/>
      <c r="AL250" s="19"/>
      <c r="AM250" s="19"/>
      <c r="AN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</row>
    <row r="251" spans="1:55" s="6" customFormat="1" ht="11.25" customHeight="1">
      <c r="A251" s="14"/>
      <c r="B251" s="20" t="s">
        <v>172</v>
      </c>
      <c r="C251" s="20" t="s">
        <v>173</v>
      </c>
      <c r="D251" s="20"/>
      <c r="E251" s="16" t="s">
        <v>248</v>
      </c>
      <c r="F251" s="16">
        <f t="shared" si="50"/>
        <v>0</v>
      </c>
      <c r="G251" s="16">
        <f t="shared" si="51"/>
        <v>0</v>
      </c>
      <c r="H251" s="16">
        <f t="shared" si="52"/>
        <v>0</v>
      </c>
      <c r="I251" s="17">
        <f t="shared" si="53"/>
        <v>0</v>
      </c>
      <c r="J251" s="16">
        <f t="shared" si="54"/>
        <v>0</v>
      </c>
      <c r="K251" s="21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8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9"/>
      <c r="AM251" s="19"/>
      <c r="AN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</row>
    <row r="252" spans="1:55" s="6" customFormat="1" ht="11.25" customHeight="1">
      <c r="A252" s="14"/>
      <c r="B252" s="20" t="s">
        <v>174</v>
      </c>
      <c r="C252" s="20" t="s">
        <v>31</v>
      </c>
      <c r="D252" s="15"/>
      <c r="E252" s="16" t="s">
        <v>248</v>
      </c>
      <c r="F252" s="16">
        <f t="shared" si="50"/>
        <v>8</v>
      </c>
      <c r="G252" s="16">
        <f t="shared" si="51"/>
        <v>5</v>
      </c>
      <c r="H252" s="16">
        <f t="shared" si="52"/>
        <v>3</v>
      </c>
      <c r="I252" s="17">
        <f t="shared" si="53"/>
        <v>8</v>
      </c>
      <c r="J252" s="16">
        <f t="shared" si="54"/>
        <v>0</v>
      </c>
      <c r="K252" s="7"/>
      <c r="L252" s="18"/>
      <c r="M252" s="18"/>
      <c r="N252" s="18"/>
      <c r="O252" s="18">
        <v>0</v>
      </c>
      <c r="P252" s="18">
        <v>1</v>
      </c>
      <c r="Q252" s="18">
        <v>1</v>
      </c>
      <c r="R252" s="18">
        <v>1</v>
      </c>
      <c r="S252" s="18">
        <v>1</v>
      </c>
      <c r="T252" s="18">
        <v>0</v>
      </c>
      <c r="U252" s="18">
        <v>0</v>
      </c>
      <c r="V252" s="18">
        <v>1</v>
      </c>
      <c r="W252" s="18"/>
      <c r="X252" s="18"/>
      <c r="Y252" s="18"/>
      <c r="Z252" s="25"/>
      <c r="AA252" s="16"/>
      <c r="AB252" s="16"/>
      <c r="AC252" s="16"/>
      <c r="AD252" s="16">
        <v>0</v>
      </c>
      <c r="AE252" s="16">
        <v>0</v>
      </c>
      <c r="AF252" s="16">
        <v>2</v>
      </c>
      <c r="AG252" s="16">
        <v>0</v>
      </c>
      <c r="AH252" s="16">
        <v>0</v>
      </c>
      <c r="AI252" s="16">
        <v>0</v>
      </c>
      <c r="AJ252" s="16">
        <v>0</v>
      </c>
      <c r="AK252" s="16">
        <v>1</v>
      </c>
      <c r="AL252" s="19"/>
      <c r="AM252" s="19"/>
      <c r="AN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</row>
    <row r="253" spans="1:55" s="24" customFormat="1" ht="11.25" customHeight="1">
      <c r="A253" s="14"/>
      <c r="B253" s="20" t="s">
        <v>175</v>
      </c>
      <c r="C253" s="20" t="s">
        <v>40</v>
      </c>
      <c r="D253" s="22"/>
      <c r="E253" s="16" t="s">
        <v>248</v>
      </c>
      <c r="F253" s="16">
        <f t="shared" si="50"/>
        <v>9</v>
      </c>
      <c r="G253" s="16">
        <f t="shared" si="51"/>
        <v>3</v>
      </c>
      <c r="H253" s="16">
        <f t="shared" si="52"/>
        <v>1</v>
      </c>
      <c r="I253" s="17">
        <f t="shared" si="53"/>
        <v>4</v>
      </c>
      <c r="J253" s="16">
        <f t="shared" si="54"/>
        <v>0</v>
      </c>
      <c r="K253" s="22"/>
      <c r="L253" s="18">
        <v>0</v>
      </c>
      <c r="M253" s="18">
        <v>0</v>
      </c>
      <c r="N253" s="18">
        <v>0</v>
      </c>
      <c r="O253" s="18">
        <v>1</v>
      </c>
      <c r="P253" s="18"/>
      <c r="Q253" s="18">
        <v>0</v>
      </c>
      <c r="R253" s="18">
        <v>1</v>
      </c>
      <c r="S253" s="18"/>
      <c r="T253" s="18">
        <v>0</v>
      </c>
      <c r="U253" s="18"/>
      <c r="V253" s="18">
        <v>1</v>
      </c>
      <c r="W253" s="18">
        <v>0</v>
      </c>
      <c r="X253" s="18"/>
      <c r="Y253" s="18"/>
      <c r="Z253" s="8"/>
      <c r="AA253" s="16">
        <v>0</v>
      </c>
      <c r="AB253" s="16">
        <v>0</v>
      </c>
      <c r="AC253" s="16">
        <v>0</v>
      </c>
      <c r="AD253" s="16">
        <v>1</v>
      </c>
      <c r="AE253" s="16"/>
      <c r="AF253" s="16">
        <v>0</v>
      </c>
      <c r="AG253" s="16">
        <v>0</v>
      </c>
      <c r="AH253" s="16"/>
      <c r="AI253" s="16">
        <v>0</v>
      </c>
      <c r="AJ253" s="16"/>
      <c r="AK253" s="16">
        <v>0</v>
      </c>
      <c r="AL253" s="23">
        <v>0</v>
      </c>
      <c r="AM253" s="23"/>
      <c r="AN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</row>
    <row r="254" spans="1:55" s="6" customFormat="1" ht="11.25" customHeight="1">
      <c r="A254" s="34"/>
      <c r="B254" s="20" t="s">
        <v>176</v>
      </c>
      <c r="C254" s="78" t="s">
        <v>71</v>
      </c>
      <c r="D254" s="51"/>
      <c r="E254" s="16" t="s">
        <v>248</v>
      </c>
      <c r="F254" s="16">
        <f t="shared" si="50"/>
        <v>7</v>
      </c>
      <c r="G254" s="16">
        <f t="shared" si="51"/>
        <v>2</v>
      </c>
      <c r="H254" s="16">
        <f t="shared" si="52"/>
        <v>4</v>
      </c>
      <c r="I254" s="17">
        <f t="shared" si="53"/>
        <v>6</v>
      </c>
      <c r="J254" s="16">
        <f t="shared" si="54"/>
        <v>0</v>
      </c>
      <c r="K254" s="7"/>
      <c r="L254" s="18">
        <v>0</v>
      </c>
      <c r="M254" s="18">
        <v>1</v>
      </c>
      <c r="N254" s="18"/>
      <c r="O254" s="18"/>
      <c r="P254" s="18"/>
      <c r="Q254" s="18">
        <v>0</v>
      </c>
      <c r="R254" s="18">
        <v>0</v>
      </c>
      <c r="S254" s="18">
        <v>0</v>
      </c>
      <c r="T254" s="18"/>
      <c r="U254" s="18"/>
      <c r="V254" s="18">
        <v>1</v>
      </c>
      <c r="W254" s="18">
        <v>0</v>
      </c>
      <c r="X254" s="18"/>
      <c r="Y254" s="18"/>
      <c r="Z254" s="25"/>
      <c r="AA254" s="16">
        <v>0</v>
      </c>
      <c r="AB254" s="16">
        <v>0</v>
      </c>
      <c r="AC254" s="16"/>
      <c r="AD254" s="16"/>
      <c r="AE254" s="16"/>
      <c r="AF254" s="16">
        <v>0</v>
      </c>
      <c r="AG254" s="16">
        <v>1</v>
      </c>
      <c r="AH254" s="16">
        <v>0</v>
      </c>
      <c r="AI254" s="16"/>
      <c r="AJ254" s="16"/>
      <c r="AK254" s="16">
        <v>0</v>
      </c>
      <c r="AL254" s="19">
        <v>3</v>
      </c>
      <c r="AM254" s="19"/>
      <c r="AN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</row>
    <row r="255" spans="1:55" s="24" customFormat="1" ht="11.25" customHeight="1">
      <c r="A255" s="34"/>
      <c r="B255" s="120" t="s">
        <v>376</v>
      </c>
      <c r="C255" s="123" t="s">
        <v>31</v>
      </c>
      <c r="D255" s="49"/>
      <c r="E255" s="16" t="s">
        <v>248</v>
      </c>
      <c r="F255" s="45">
        <f t="shared" si="50"/>
        <v>0</v>
      </c>
      <c r="G255" s="16">
        <f t="shared" si="51"/>
        <v>0</v>
      </c>
      <c r="H255" s="16">
        <f t="shared" si="52"/>
        <v>0</v>
      </c>
      <c r="I255" s="17">
        <f t="shared" si="53"/>
        <v>0</v>
      </c>
      <c r="J255" s="16">
        <f t="shared" si="54"/>
        <v>0</v>
      </c>
      <c r="K255" s="22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8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23"/>
      <c r="AM255" s="23"/>
      <c r="AN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</row>
    <row r="256" spans="1:55" s="24" customFormat="1" ht="11.25" customHeight="1">
      <c r="A256" s="34"/>
      <c r="B256" s="121" t="s">
        <v>377</v>
      </c>
      <c r="C256" s="124" t="s">
        <v>34</v>
      </c>
      <c r="D256" s="49"/>
      <c r="E256" s="16" t="s">
        <v>248</v>
      </c>
      <c r="F256" s="45">
        <f t="shared" si="50"/>
        <v>10</v>
      </c>
      <c r="G256" s="16">
        <f t="shared" si="51"/>
        <v>3</v>
      </c>
      <c r="H256" s="16">
        <f t="shared" si="52"/>
        <v>1</v>
      </c>
      <c r="I256" s="17">
        <f t="shared" si="53"/>
        <v>4</v>
      </c>
      <c r="J256" s="16"/>
      <c r="K256" s="22"/>
      <c r="L256" s="18">
        <v>0</v>
      </c>
      <c r="M256" s="18"/>
      <c r="N256" s="18">
        <v>0</v>
      </c>
      <c r="O256" s="18">
        <v>1</v>
      </c>
      <c r="P256" s="18">
        <v>1</v>
      </c>
      <c r="Q256" s="18">
        <v>0</v>
      </c>
      <c r="R256" s="18">
        <v>1</v>
      </c>
      <c r="S256" s="18">
        <v>0</v>
      </c>
      <c r="T256" s="18">
        <v>0</v>
      </c>
      <c r="U256" s="18">
        <v>0</v>
      </c>
      <c r="V256" s="18"/>
      <c r="W256" s="18">
        <v>0</v>
      </c>
      <c r="X256" s="18"/>
      <c r="Y256" s="18"/>
      <c r="Z256" s="8"/>
      <c r="AA256" s="16">
        <v>0</v>
      </c>
      <c r="AB256" s="16"/>
      <c r="AC256" s="16">
        <v>0</v>
      </c>
      <c r="AD256" s="16">
        <v>0</v>
      </c>
      <c r="AE256" s="16">
        <v>1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/>
      <c r="AL256" s="23">
        <v>0</v>
      </c>
      <c r="AM256" s="23"/>
      <c r="AN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</row>
    <row r="257" spans="1:55" s="24" customFormat="1" ht="11.25" customHeight="1">
      <c r="A257" s="34"/>
      <c r="B257" s="44" t="s">
        <v>378</v>
      </c>
      <c r="C257" s="39" t="s">
        <v>75</v>
      </c>
      <c r="D257" s="49"/>
      <c r="E257" s="16" t="s">
        <v>248</v>
      </c>
      <c r="F257" s="45">
        <f t="shared" si="50"/>
        <v>0</v>
      </c>
      <c r="G257" s="16">
        <f t="shared" si="51"/>
        <v>0</v>
      </c>
      <c r="H257" s="16">
        <f t="shared" si="52"/>
        <v>0</v>
      </c>
      <c r="I257" s="17">
        <f t="shared" si="53"/>
        <v>0</v>
      </c>
      <c r="J257" s="16"/>
      <c r="K257" s="22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8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9"/>
      <c r="AM257" s="19"/>
      <c r="AN257" s="19"/>
      <c r="AO257" s="6"/>
      <c r="AP257" s="19"/>
      <c r="AQ257" s="19"/>
      <c r="AR257" s="19"/>
      <c r="AS257" s="19"/>
      <c r="AT257" s="19"/>
      <c r="AU257" s="19"/>
      <c r="AV257" s="19"/>
      <c r="AW257" s="19"/>
      <c r="AX257" s="19"/>
      <c r="AY257" s="23"/>
      <c r="AZ257" s="23"/>
      <c r="BA257" s="23"/>
      <c r="BB257" s="23"/>
      <c r="BC257" s="23"/>
    </row>
    <row r="258" spans="1:55" s="24" customFormat="1" ht="11.25" customHeight="1">
      <c r="A258" s="34"/>
      <c r="B258" s="122" t="s">
        <v>379</v>
      </c>
      <c r="C258" s="102" t="s">
        <v>380</v>
      </c>
      <c r="D258" s="49"/>
      <c r="E258" s="16" t="s">
        <v>248</v>
      </c>
      <c r="F258" s="45">
        <f t="shared" si="50"/>
        <v>0</v>
      </c>
      <c r="G258" s="16">
        <f t="shared" si="51"/>
        <v>0</v>
      </c>
      <c r="H258" s="16">
        <f t="shared" si="52"/>
        <v>0</v>
      </c>
      <c r="I258" s="17">
        <f t="shared" si="53"/>
        <v>0</v>
      </c>
      <c r="J258" s="16"/>
      <c r="K258" s="22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8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9"/>
      <c r="AM258" s="19"/>
      <c r="AN258" s="19"/>
      <c r="AO258" s="6"/>
      <c r="AP258" s="19"/>
      <c r="AQ258" s="19"/>
      <c r="AR258" s="19"/>
      <c r="AS258" s="19"/>
      <c r="AT258" s="19"/>
      <c r="AU258" s="19"/>
      <c r="AV258" s="19"/>
      <c r="AW258" s="19"/>
      <c r="AX258" s="19"/>
      <c r="AY258" s="23"/>
      <c r="AZ258" s="23"/>
      <c r="BA258" s="23"/>
      <c r="BB258" s="23"/>
      <c r="BC258" s="23"/>
    </row>
    <row r="259" spans="1:55" s="24" customFormat="1" ht="11.25" customHeight="1">
      <c r="A259" s="34"/>
      <c r="B259" s="44" t="s">
        <v>496</v>
      </c>
      <c r="C259" s="39" t="s">
        <v>127</v>
      </c>
      <c r="D259" s="49"/>
      <c r="E259" s="16" t="s">
        <v>248</v>
      </c>
      <c r="F259" s="45">
        <f>COUNT(L259:Y259)</f>
        <v>2</v>
      </c>
      <c r="G259" s="16">
        <f>SUM(L259:Y259)</f>
        <v>0</v>
      </c>
      <c r="H259" s="16">
        <f>SUM(AA259:AN259)</f>
        <v>1</v>
      </c>
      <c r="I259" s="17">
        <f>SUM(G259:H259)</f>
        <v>1</v>
      </c>
      <c r="J259" s="16"/>
      <c r="K259" s="22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>
        <v>0</v>
      </c>
      <c r="W259" s="18">
        <v>0</v>
      </c>
      <c r="X259" s="18"/>
      <c r="Y259" s="18"/>
      <c r="Z259" s="8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>
        <v>1</v>
      </c>
      <c r="AL259" s="23">
        <v>0</v>
      </c>
      <c r="AM259" s="23"/>
      <c r="AN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</row>
    <row r="260" spans="1:55" s="6" customFormat="1" ht="11.25" customHeight="1">
      <c r="A260" s="132"/>
      <c r="B260" s="133"/>
      <c r="C260" s="129"/>
      <c r="D260" s="129"/>
      <c r="E260" s="130"/>
      <c r="F260" s="131">
        <f t="shared" si="50"/>
        <v>0</v>
      </c>
      <c r="G260" s="46">
        <f t="shared" si="51"/>
        <v>0</v>
      </c>
      <c r="H260" s="46">
        <f t="shared" si="52"/>
        <v>0</v>
      </c>
      <c r="I260" s="55">
        <f>SUM(G260:H260)</f>
        <v>0</v>
      </c>
      <c r="J260" s="46">
        <f>SUM(AP260:BC260)</f>
        <v>0</v>
      </c>
      <c r="K260" s="21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7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46"/>
      <c r="AL260" s="106"/>
      <c r="AM260" s="106"/>
      <c r="AN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</row>
    <row r="261" spans="1:55" s="67" customFormat="1" ht="11.25" customHeight="1">
      <c r="A261" s="62"/>
      <c r="B261" s="39" t="s">
        <v>177</v>
      </c>
      <c r="C261" s="39" t="s">
        <v>42</v>
      </c>
      <c r="D261" s="63"/>
      <c r="E261" s="64" t="s">
        <v>381</v>
      </c>
      <c r="F261" s="64">
        <f t="shared" si="50"/>
        <v>5</v>
      </c>
      <c r="G261" s="64">
        <f t="shared" si="51"/>
        <v>29</v>
      </c>
      <c r="H261" s="64">
        <f t="shared" si="52"/>
        <v>0</v>
      </c>
      <c r="I261" s="65">
        <f>SUM(G261:H261)</f>
        <v>29</v>
      </c>
      <c r="J261" s="64">
        <f>SUM(AP261:BC261)</f>
        <v>0</v>
      </c>
      <c r="K261" s="64"/>
      <c r="L261" s="66">
        <v>4</v>
      </c>
      <c r="M261" s="66">
        <v>7</v>
      </c>
      <c r="N261" s="66">
        <v>6</v>
      </c>
      <c r="O261" s="66"/>
      <c r="P261" s="66"/>
      <c r="Q261" s="66">
        <v>3</v>
      </c>
      <c r="R261" s="66">
        <v>9</v>
      </c>
      <c r="S261" s="66"/>
      <c r="T261" s="66"/>
      <c r="U261" s="66"/>
      <c r="V261" s="66"/>
      <c r="W261" s="66"/>
      <c r="X261" s="66"/>
      <c r="Y261" s="66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</row>
    <row r="262" spans="1:55" s="102" customFormat="1" ht="11.25" customHeight="1">
      <c r="A262" s="62"/>
      <c r="B262" s="102" t="s">
        <v>460</v>
      </c>
      <c r="C262" s="102" t="s">
        <v>34</v>
      </c>
      <c r="D262" s="39"/>
      <c r="E262" s="64" t="s">
        <v>381</v>
      </c>
      <c r="F262" s="64">
        <f t="shared" si="50"/>
        <v>7</v>
      </c>
      <c r="G262" s="64">
        <f t="shared" si="51"/>
        <v>49</v>
      </c>
      <c r="H262" s="64">
        <f t="shared" si="52"/>
        <v>0</v>
      </c>
      <c r="I262" s="65">
        <f>SUM(G262:H262)</f>
        <v>49</v>
      </c>
      <c r="J262" s="64">
        <f>SUM(AP262:BC262)</f>
        <v>0</v>
      </c>
      <c r="K262" s="109"/>
      <c r="L262" s="66"/>
      <c r="M262" s="66"/>
      <c r="N262" s="66"/>
      <c r="O262" s="66">
        <v>4</v>
      </c>
      <c r="P262" s="66">
        <v>3</v>
      </c>
      <c r="Q262" s="66"/>
      <c r="R262" s="66"/>
      <c r="S262" s="66">
        <v>10</v>
      </c>
      <c r="T262" s="66">
        <v>4</v>
      </c>
      <c r="U262" s="66">
        <v>5</v>
      </c>
      <c r="V262" s="66">
        <v>11</v>
      </c>
      <c r="W262" s="66">
        <v>12</v>
      </c>
      <c r="X262" s="66"/>
      <c r="Y262" s="66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103"/>
      <c r="AM262" s="103"/>
      <c r="AN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40" s="6" customFormat="1" ht="12.75" customHeight="1">
      <c r="A263" s="5"/>
      <c r="B263" s="79"/>
      <c r="C263" s="79"/>
      <c r="D263" s="7"/>
      <c r="E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8"/>
      <c r="AL263" s="7"/>
      <c r="AM263" s="7"/>
      <c r="AN263" s="7"/>
    </row>
    <row r="264" spans="1:40" s="6" customFormat="1" ht="12.75" customHeight="1">
      <c r="A264" s="5" t="s">
        <v>443</v>
      </c>
      <c r="B264" s="47"/>
      <c r="C264" s="58"/>
      <c r="D264" s="7"/>
      <c r="E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8"/>
      <c r="AL264" s="7"/>
      <c r="AM264" s="7"/>
      <c r="AN264" s="7"/>
    </row>
    <row r="265" spans="4:40" s="6" customFormat="1" ht="4.5" customHeight="1">
      <c r="D265" s="7"/>
      <c r="E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8"/>
      <c r="AL265" s="7"/>
      <c r="AM265" s="7"/>
      <c r="AN265" s="7"/>
    </row>
    <row r="266" spans="1:55" s="6" customFormat="1" ht="10.5" customHeight="1">
      <c r="A266" s="9"/>
      <c r="B266" s="10" t="s">
        <v>19</v>
      </c>
      <c r="C266" s="10" t="s">
        <v>20</v>
      </c>
      <c r="D266" s="11" t="s">
        <v>224</v>
      </c>
      <c r="E266" s="11" t="s">
        <v>225</v>
      </c>
      <c r="F266" s="11" t="s">
        <v>226</v>
      </c>
      <c r="G266" s="11" t="s">
        <v>227</v>
      </c>
      <c r="H266" s="11" t="s">
        <v>228</v>
      </c>
      <c r="I266" s="11" t="s">
        <v>229</v>
      </c>
      <c r="J266" s="11" t="s">
        <v>230</v>
      </c>
      <c r="K266" s="12"/>
      <c r="L266" s="11">
        <v>1</v>
      </c>
      <c r="M266" s="11">
        <v>2</v>
      </c>
      <c r="N266" s="11">
        <v>3</v>
      </c>
      <c r="O266" s="11">
        <v>4</v>
      </c>
      <c r="P266" s="11">
        <v>5</v>
      </c>
      <c r="Q266" s="11">
        <v>6</v>
      </c>
      <c r="R266" s="11">
        <v>7</v>
      </c>
      <c r="S266" s="11">
        <v>8</v>
      </c>
      <c r="T266" s="11">
        <v>9</v>
      </c>
      <c r="U266" s="13">
        <v>10</v>
      </c>
      <c r="V266" s="13">
        <v>11</v>
      </c>
      <c r="W266" s="13">
        <v>12</v>
      </c>
      <c r="X266" s="13">
        <v>13</v>
      </c>
      <c r="Y266" s="13">
        <v>14</v>
      </c>
      <c r="Z266" s="7"/>
      <c r="AA266" s="11">
        <v>1</v>
      </c>
      <c r="AB266" s="11">
        <v>2</v>
      </c>
      <c r="AC266" s="11">
        <v>3</v>
      </c>
      <c r="AD266" s="11">
        <v>4</v>
      </c>
      <c r="AE266" s="11">
        <v>5</v>
      </c>
      <c r="AF266" s="11">
        <v>6</v>
      </c>
      <c r="AG266" s="11">
        <v>7</v>
      </c>
      <c r="AH266" s="11">
        <v>8</v>
      </c>
      <c r="AI266" s="11">
        <v>9</v>
      </c>
      <c r="AJ266" s="13">
        <v>10</v>
      </c>
      <c r="AK266" s="35">
        <v>11</v>
      </c>
      <c r="AL266" s="13">
        <v>12</v>
      </c>
      <c r="AM266" s="13">
        <v>13</v>
      </c>
      <c r="AN266" s="13">
        <v>14</v>
      </c>
      <c r="AP266" s="11">
        <v>1</v>
      </c>
      <c r="AQ266" s="11">
        <v>2</v>
      </c>
      <c r="AR266" s="11">
        <v>3</v>
      </c>
      <c r="AS266" s="11">
        <v>4</v>
      </c>
      <c r="AT266" s="11">
        <v>5</v>
      </c>
      <c r="AU266" s="11">
        <v>6</v>
      </c>
      <c r="AV266" s="11">
        <v>7</v>
      </c>
      <c r="AW266" s="11">
        <v>8</v>
      </c>
      <c r="AX266" s="11">
        <v>9</v>
      </c>
      <c r="AY266" s="11">
        <v>10</v>
      </c>
      <c r="AZ266" s="11">
        <v>11</v>
      </c>
      <c r="BA266" s="11">
        <v>12</v>
      </c>
      <c r="BB266" s="11">
        <v>13</v>
      </c>
      <c r="BC266" s="11">
        <v>14</v>
      </c>
    </row>
    <row r="267" spans="1:55" s="6" customFormat="1" ht="11.25" customHeight="1">
      <c r="A267" s="14"/>
      <c r="B267" s="33" t="s">
        <v>41</v>
      </c>
      <c r="C267" s="33" t="s">
        <v>42</v>
      </c>
      <c r="D267" s="33">
        <v>741220</v>
      </c>
      <c r="E267" s="16" t="s">
        <v>427</v>
      </c>
      <c r="F267" s="16">
        <f aca="true" t="shared" si="55" ref="F267:F285">COUNT(L267:Y267)</f>
        <v>13</v>
      </c>
      <c r="G267" s="16">
        <f aca="true" t="shared" si="56" ref="G267:G285">SUM(L267:Y267)</f>
        <v>9</v>
      </c>
      <c r="H267" s="16">
        <f aca="true" t="shared" si="57" ref="H267:H285">SUM(AA267:AN267)</f>
        <v>4</v>
      </c>
      <c r="I267" s="17">
        <f aca="true" t="shared" si="58" ref="I267:I285">SUM(G267:H267)</f>
        <v>13</v>
      </c>
      <c r="J267" s="16">
        <f aca="true" t="shared" si="59" ref="J267:J285">SUM(AP267:BC267)</f>
        <v>0</v>
      </c>
      <c r="K267" s="7"/>
      <c r="L267" s="18">
        <v>3</v>
      </c>
      <c r="M267" s="18">
        <v>0</v>
      </c>
      <c r="N267" s="18">
        <v>1</v>
      </c>
      <c r="O267" s="18">
        <v>0</v>
      </c>
      <c r="P267" s="18">
        <v>1</v>
      </c>
      <c r="Q267" s="18">
        <v>1</v>
      </c>
      <c r="R267" s="16">
        <v>1</v>
      </c>
      <c r="S267" s="18">
        <v>0</v>
      </c>
      <c r="T267" s="18">
        <v>0</v>
      </c>
      <c r="U267" s="18">
        <v>0</v>
      </c>
      <c r="V267" s="18">
        <v>2</v>
      </c>
      <c r="W267" s="18">
        <v>0</v>
      </c>
      <c r="X267" s="18">
        <v>0</v>
      </c>
      <c r="Y267" s="18"/>
      <c r="Z267" s="8"/>
      <c r="AA267" s="16">
        <v>2</v>
      </c>
      <c r="AB267" s="16">
        <v>0</v>
      </c>
      <c r="AC267" s="16">
        <v>1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9">
        <v>0</v>
      </c>
      <c r="AM267" s="19">
        <v>1</v>
      </c>
      <c r="AN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</row>
    <row r="268" spans="1:55" s="6" customFormat="1" ht="11.25" customHeight="1">
      <c r="A268" s="14"/>
      <c r="B268" s="33" t="s">
        <v>41</v>
      </c>
      <c r="C268" s="33" t="s">
        <v>43</v>
      </c>
      <c r="D268" s="33">
        <v>790813</v>
      </c>
      <c r="E268" s="16" t="s">
        <v>427</v>
      </c>
      <c r="F268" s="16">
        <f t="shared" si="55"/>
        <v>12</v>
      </c>
      <c r="G268" s="16">
        <f t="shared" si="56"/>
        <v>10</v>
      </c>
      <c r="H268" s="16">
        <f t="shared" si="57"/>
        <v>3</v>
      </c>
      <c r="I268" s="17">
        <f t="shared" si="58"/>
        <v>13</v>
      </c>
      <c r="J268" s="16">
        <f t="shared" si="59"/>
        <v>0</v>
      </c>
      <c r="K268" s="7"/>
      <c r="L268" s="18">
        <v>1</v>
      </c>
      <c r="M268" s="18">
        <v>0</v>
      </c>
      <c r="N268" s="18">
        <v>2</v>
      </c>
      <c r="O268" s="18">
        <v>1</v>
      </c>
      <c r="P268" s="18">
        <v>1</v>
      </c>
      <c r="Q268" s="18">
        <v>1</v>
      </c>
      <c r="R268" s="16">
        <v>1</v>
      </c>
      <c r="S268" s="18">
        <v>0</v>
      </c>
      <c r="T268" s="18">
        <v>1</v>
      </c>
      <c r="U268" s="18"/>
      <c r="V268" s="18">
        <v>0</v>
      </c>
      <c r="W268" s="18">
        <v>0</v>
      </c>
      <c r="X268" s="18">
        <v>2</v>
      </c>
      <c r="Y268" s="18"/>
      <c r="Z268" s="8"/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1</v>
      </c>
      <c r="AH268" s="16">
        <v>0</v>
      </c>
      <c r="AI268" s="16">
        <v>0</v>
      </c>
      <c r="AJ268" s="16"/>
      <c r="AK268" s="16">
        <v>1</v>
      </c>
      <c r="AL268" s="19">
        <v>0</v>
      </c>
      <c r="AM268" s="19">
        <v>1</v>
      </c>
      <c r="AN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</row>
    <row r="269" spans="1:55" s="24" customFormat="1" ht="11.25" customHeight="1">
      <c r="A269" s="14"/>
      <c r="B269" s="20" t="s">
        <v>382</v>
      </c>
      <c r="C269" s="20" t="s">
        <v>102</v>
      </c>
      <c r="D269" s="20">
        <v>750614</v>
      </c>
      <c r="E269" s="16" t="s">
        <v>427</v>
      </c>
      <c r="F269" s="16">
        <f t="shared" si="55"/>
        <v>3</v>
      </c>
      <c r="G269" s="16">
        <f t="shared" si="56"/>
        <v>1</v>
      </c>
      <c r="H269" s="16">
        <f t="shared" si="57"/>
        <v>0</v>
      </c>
      <c r="I269" s="17">
        <f t="shared" si="58"/>
        <v>1</v>
      </c>
      <c r="J269" s="16">
        <f t="shared" si="59"/>
        <v>0</v>
      </c>
      <c r="K269" s="22"/>
      <c r="L269" s="18">
        <v>1</v>
      </c>
      <c r="M269" s="18">
        <v>0</v>
      </c>
      <c r="N269" s="18"/>
      <c r="O269" s="18"/>
      <c r="P269" s="18"/>
      <c r="Q269" s="18">
        <v>0</v>
      </c>
      <c r="R269" s="16"/>
      <c r="S269" s="18"/>
      <c r="T269" s="18"/>
      <c r="U269" s="18"/>
      <c r="V269" s="18"/>
      <c r="W269" s="18"/>
      <c r="X269" s="18"/>
      <c r="Y269" s="18"/>
      <c r="Z269" s="8"/>
      <c r="AA269" s="16">
        <v>0</v>
      </c>
      <c r="AB269" s="16">
        <v>0</v>
      </c>
      <c r="AC269" s="16"/>
      <c r="AD269" s="16"/>
      <c r="AE269" s="16"/>
      <c r="AF269" s="16">
        <v>0</v>
      </c>
      <c r="AG269" s="16"/>
      <c r="AH269" s="16"/>
      <c r="AI269" s="16"/>
      <c r="AJ269" s="16"/>
      <c r="AK269" s="16"/>
      <c r="AL269" s="23"/>
      <c r="AM269" s="23"/>
      <c r="AN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</row>
    <row r="270" spans="1:55" s="6" customFormat="1" ht="11.25" customHeight="1">
      <c r="A270" s="14"/>
      <c r="B270" s="20" t="s">
        <v>63</v>
      </c>
      <c r="C270" s="20" t="s">
        <v>38</v>
      </c>
      <c r="D270" s="20">
        <v>671106</v>
      </c>
      <c r="E270" s="16" t="s">
        <v>427</v>
      </c>
      <c r="F270" s="16">
        <f t="shared" si="55"/>
        <v>2</v>
      </c>
      <c r="G270" s="16">
        <f t="shared" si="56"/>
        <v>0</v>
      </c>
      <c r="H270" s="16">
        <f t="shared" si="57"/>
        <v>1</v>
      </c>
      <c r="I270" s="17">
        <f t="shared" si="58"/>
        <v>1</v>
      </c>
      <c r="J270" s="16">
        <f t="shared" si="59"/>
        <v>0</v>
      </c>
      <c r="K270" s="7"/>
      <c r="L270" s="18"/>
      <c r="M270" s="18">
        <v>0</v>
      </c>
      <c r="N270" s="18"/>
      <c r="O270" s="18">
        <v>0</v>
      </c>
      <c r="P270" s="18"/>
      <c r="Q270" s="18"/>
      <c r="R270" s="16"/>
      <c r="S270" s="18"/>
      <c r="T270" s="18"/>
      <c r="U270" s="18"/>
      <c r="V270" s="18"/>
      <c r="W270" s="18"/>
      <c r="X270" s="18"/>
      <c r="Y270" s="18"/>
      <c r="Z270" s="8"/>
      <c r="AA270" s="16"/>
      <c r="AB270" s="16">
        <v>0</v>
      </c>
      <c r="AC270" s="16"/>
      <c r="AD270" s="16">
        <v>1</v>
      </c>
      <c r="AE270" s="16"/>
      <c r="AF270" s="16"/>
      <c r="AG270" s="16"/>
      <c r="AH270" s="16"/>
      <c r="AI270" s="16"/>
      <c r="AJ270" s="16"/>
      <c r="AK270" s="16"/>
      <c r="AL270" s="19"/>
      <c r="AM270" s="19"/>
      <c r="AN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</row>
    <row r="271" spans="1:55" s="6" customFormat="1" ht="11.25" customHeight="1">
      <c r="A271" s="14"/>
      <c r="B271" s="20" t="s">
        <v>383</v>
      </c>
      <c r="C271" s="20" t="s">
        <v>102</v>
      </c>
      <c r="D271" s="20">
        <v>750704</v>
      </c>
      <c r="E271" s="16" t="s">
        <v>427</v>
      </c>
      <c r="F271" s="16">
        <f t="shared" si="55"/>
        <v>0</v>
      </c>
      <c r="G271" s="16">
        <f t="shared" si="56"/>
        <v>0</v>
      </c>
      <c r="H271" s="16">
        <f t="shared" si="57"/>
        <v>0</v>
      </c>
      <c r="I271" s="17">
        <f t="shared" si="58"/>
        <v>0</v>
      </c>
      <c r="J271" s="16">
        <f t="shared" si="59"/>
        <v>0</v>
      </c>
      <c r="K271" s="7"/>
      <c r="L271" s="18"/>
      <c r="M271" s="18"/>
      <c r="N271" s="18"/>
      <c r="O271" s="18"/>
      <c r="P271" s="18"/>
      <c r="Q271" s="18"/>
      <c r="R271" s="16"/>
      <c r="S271" s="18"/>
      <c r="T271" s="18"/>
      <c r="U271" s="18"/>
      <c r="V271" s="18"/>
      <c r="W271" s="18"/>
      <c r="X271" s="18"/>
      <c r="Y271" s="18"/>
      <c r="Z271" s="8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9"/>
      <c r="AM271" s="19"/>
      <c r="AN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</row>
    <row r="272" spans="1:55" s="6" customFormat="1" ht="11.25" customHeight="1">
      <c r="A272" s="14"/>
      <c r="B272" s="20" t="s">
        <v>44</v>
      </c>
      <c r="C272" s="20" t="s">
        <v>33</v>
      </c>
      <c r="D272" s="20">
        <v>830418</v>
      </c>
      <c r="E272" s="16" t="s">
        <v>427</v>
      </c>
      <c r="F272" s="16">
        <f t="shared" si="55"/>
        <v>11</v>
      </c>
      <c r="G272" s="16">
        <f t="shared" si="56"/>
        <v>7</v>
      </c>
      <c r="H272" s="16">
        <f t="shared" si="57"/>
        <v>7</v>
      </c>
      <c r="I272" s="17">
        <f t="shared" si="58"/>
        <v>14</v>
      </c>
      <c r="J272" s="16">
        <f t="shared" si="59"/>
        <v>0</v>
      </c>
      <c r="K272" s="7"/>
      <c r="L272" s="18">
        <v>1</v>
      </c>
      <c r="M272" s="18">
        <v>0</v>
      </c>
      <c r="N272" s="18">
        <v>0</v>
      </c>
      <c r="O272" s="18">
        <v>2</v>
      </c>
      <c r="P272" s="18">
        <v>0</v>
      </c>
      <c r="Q272" s="18">
        <v>1</v>
      </c>
      <c r="R272" s="16">
        <v>1</v>
      </c>
      <c r="S272" s="18">
        <v>1</v>
      </c>
      <c r="T272" s="18">
        <v>0</v>
      </c>
      <c r="U272" s="18"/>
      <c r="V272" s="18">
        <v>1</v>
      </c>
      <c r="W272" s="18">
        <v>0</v>
      </c>
      <c r="X272" s="18"/>
      <c r="Y272" s="18"/>
      <c r="Z272" s="8"/>
      <c r="AA272" s="16">
        <v>2</v>
      </c>
      <c r="AB272" s="16">
        <v>0</v>
      </c>
      <c r="AC272" s="16">
        <v>1</v>
      </c>
      <c r="AD272" s="16">
        <v>0</v>
      </c>
      <c r="AE272" s="16">
        <v>0</v>
      </c>
      <c r="AF272" s="16">
        <v>1</v>
      </c>
      <c r="AG272" s="16">
        <v>2</v>
      </c>
      <c r="AH272" s="16">
        <v>0</v>
      </c>
      <c r="AI272" s="16">
        <v>0</v>
      </c>
      <c r="AJ272" s="16"/>
      <c r="AK272" s="16">
        <v>1</v>
      </c>
      <c r="AL272" s="19">
        <v>0</v>
      </c>
      <c r="AM272" s="19"/>
      <c r="AN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</row>
    <row r="273" spans="1:55" s="6" customFormat="1" ht="11.25" customHeight="1">
      <c r="A273" s="14"/>
      <c r="B273" s="33" t="s">
        <v>384</v>
      </c>
      <c r="C273" s="33" t="s">
        <v>38</v>
      </c>
      <c r="D273" s="33"/>
      <c r="E273" s="16" t="s">
        <v>427</v>
      </c>
      <c r="F273" s="16">
        <f t="shared" si="55"/>
        <v>7</v>
      </c>
      <c r="G273" s="16">
        <f t="shared" si="56"/>
        <v>2</v>
      </c>
      <c r="H273" s="16">
        <f t="shared" si="57"/>
        <v>3</v>
      </c>
      <c r="I273" s="17">
        <f t="shared" si="58"/>
        <v>5</v>
      </c>
      <c r="J273" s="16">
        <f t="shared" si="59"/>
        <v>0</v>
      </c>
      <c r="K273" s="21"/>
      <c r="L273" s="18"/>
      <c r="M273" s="18"/>
      <c r="N273" s="18">
        <v>1</v>
      </c>
      <c r="O273" s="18"/>
      <c r="P273" s="18"/>
      <c r="Q273" s="18">
        <v>0</v>
      </c>
      <c r="R273" s="16">
        <v>0</v>
      </c>
      <c r="S273" s="18"/>
      <c r="T273" s="18">
        <v>0</v>
      </c>
      <c r="U273" s="18">
        <v>0</v>
      </c>
      <c r="V273" s="18">
        <v>0</v>
      </c>
      <c r="W273" s="18">
        <v>1</v>
      </c>
      <c r="X273" s="18"/>
      <c r="Y273" s="18"/>
      <c r="Z273" s="8"/>
      <c r="AA273" s="16"/>
      <c r="AB273" s="16"/>
      <c r="AC273" s="16">
        <v>1</v>
      </c>
      <c r="AD273" s="16"/>
      <c r="AE273" s="16"/>
      <c r="AF273" s="16">
        <v>1</v>
      </c>
      <c r="AG273" s="16">
        <v>0</v>
      </c>
      <c r="AH273" s="16">
        <v>0</v>
      </c>
      <c r="AI273" s="16">
        <v>0</v>
      </c>
      <c r="AJ273" s="16">
        <v>0</v>
      </c>
      <c r="AK273" s="16">
        <v>1</v>
      </c>
      <c r="AL273" s="19">
        <v>0</v>
      </c>
      <c r="AM273" s="19"/>
      <c r="AN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</row>
    <row r="274" spans="1:55" s="6" customFormat="1" ht="11.25" customHeight="1">
      <c r="A274" s="14"/>
      <c r="B274" s="20" t="s">
        <v>158</v>
      </c>
      <c r="C274" s="20" t="s">
        <v>31</v>
      </c>
      <c r="D274" s="20">
        <v>780823</v>
      </c>
      <c r="E274" s="16" t="s">
        <v>427</v>
      </c>
      <c r="F274" s="16">
        <f t="shared" si="55"/>
        <v>9</v>
      </c>
      <c r="G274" s="16">
        <f t="shared" si="56"/>
        <v>1</v>
      </c>
      <c r="H274" s="16">
        <f t="shared" si="57"/>
        <v>4</v>
      </c>
      <c r="I274" s="17">
        <f t="shared" si="58"/>
        <v>5</v>
      </c>
      <c r="J274" s="16">
        <f t="shared" si="59"/>
        <v>0</v>
      </c>
      <c r="K274" s="21"/>
      <c r="L274" s="18"/>
      <c r="M274" s="18">
        <v>0</v>
      </c>
      <c r="N274" s="18"/>
      <c r="O274" s="18">
        <v>0</v>
      </c>
      <c r="P274" s="18">
        <v>0</v>
      </c>
      <c r="Q274" s="18">
        <v>0</v>
      </c>
      <c r="R274" s="16"/>
      <c r="S274" s="18">
        <v>0</v>
      </c>
      <c r="T274" s="18">
        <v>0</v>
      </c>
      <c r="U274" s="18">
        <v>1</v>
      </c>
      <c r="V274" s="18"/>
      <c r="W274" s="18">
        <v>0</v>
      </c>
      <c r="X274" s="18">
        <v>0</v>
      </c>
      <c r="Y274" s="18"/>
      <c r="Z274" s="8"/>
      <c r="AA274" s="16"/>
      <c r="AB274" s="16">
        <v>0</v>
      </c>
      <c r="AC274" s="16"/>
      <c r="AD274" s="16">
        <v>0</v>
      </c>
      <c r="AE274" s="16">
        <v>0</v>
      </c>
      <c r="AF274" s="16">
        <v>0</v>
      </c>
      <c r="AG274" s="16"/>
      <c r="AH274" s="16">
        <v>1</v>
      </c>
      <c r="AI274" s="16">
        <v>1</v>
      </c>
      <c r="AJ274" s="16">
        <v>1</v>
      </c>
      <c r="AK274" s="16"/>
      <c r="AL274" s="19">
        <v>0</v>
      </c>
      <c r="AM274" s="19">
        <v>1</v>
      </c>
      <c r="AN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</row>
    <row r="275" spans="1:55" s="6" customFormat="1" ht="11.25" customHeight="1">
      <c r="A275" s="14"/>
      <c r="B275" s="20" t="s">
        <v>39</v>
      </c>
      <c r="C275" s="20" t="s">
        <v>40</v>
      </c>
      <c r="D275" s="20">
        <v>830713</v>
      </c>
      <c r="E275" s="16" t="s">
        <v>427</v>
      </c>
      <c r="F275" s="16">
        <f t="shared" si="55"/>
        <v>12</v>
      </c>
      <c r="G275" s="16">
        <f t="shared" si="56"/>
        <v>0</v>
      </c>
      <c r="H275" s="16">
        <f t="shared" si="57"/>
        <v>1</v>
      </c>
      <c r="I275" s="17">
        <f t="shared" si="58"/>
        <v>1</v>
      </c>
      <c r="J275" s="16">
        <f t="shared" si="59"/>
        <v>0</v>
      </c>
      <c r="K275" s="21"/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/>
      <c r="R275" s="16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/>
      <c r="Z275" s="8"/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/>
      <c r="AG275" s="16">
        <v>1</v>
      </c>
      <c r="AH275" s="16">
        <v>0</v>
      </c>
      <c r="AI275" s="16">
        <v>0</v>
      </c>
      <c r="AJ275" s="16">
        <v>0</v>
      </c>
      <c r="AK275" s="16">
        <v>0</v>
      </c>
      <c r="AL275" s="19">
        <v>0</v>
      </c>
      <c r="AM275" s="19"/>
      <c r="AN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</row>
    <row r="276" spans="1:55" s="24" customFormat="1" ht="11.25" customHeight="1">
      <c r="A276" s="14"/>
      <c r="B276" s="118" t="s">
        <v>452</v>
      </c>
      <c r="C276" s="118" t="s">
        <v>453</v>
      </c>
      <c r="D276" s="15"/>
      <c r="E276" s="16" t="s">
        <v>427</v>
      </c>
      <c r="F276" s="16">
        <f t="shared" si="55"/>
        <v>1</v>
      </c>
      <c r="G276" s="16">
        <f t="shared" si="56"/>
        <v>1</v>
      </c>
      <c r="H276" s="16">
        <f t="shared" si="57"/>
        <v>0</v>
      </c>
      <c r="I276" s="17">
        <f t="shared" si="58"/>
        <v>1</v>
      </c>
      <c r="J276" s="16">
        <f t="shared" si="59"/>
        <v>0</v>
      </c>
      <c r="K276" s="22"/>
      <c r="L276" s="18"/>
      <c r="M276" s="18">
        <v>1</v>
      </c>
      <c r="N276" s="18"/>
      <c r="O276" s="18"/>
      <c r="P276" s="18"/>
      <c r="Q276" s="18"/>
      <c r="R276" s="16"/>
      <c r="S276" s="18"/>
      <c r="T276" s="18"/>
      <c r="U276" s="18"/>
      <c r="V276" s="18"/>
      <c r="W276" s="18"/>
      <c r="X276" s="18"/>
      <c r="Y276" s="18"/>
      <c r="Z276" s="8"/>
      <c r="AA276" s="16"/>
      <c r="AB276" s="16">
        <v>0</v>
      </c>
      <c r="AC276" s="16"/>
      <c r="AD276" s="16"/>
      <c r="AE276" s="16"/>
      <c r="AF276" s="16"/>
      <c r="AG276" s="16"/>
      <c r="AH276" s="16"/>
      <c r="AI276" s="16"/>
      <c r="AJ276" s="16"/>
      <c r="AK276" s="16"/>
      <c r="AL276" s="23"/>
      <c r="AM276" s="23"/>
      <c r="AN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</row>
    <row r="277" spans="1:55" s="24" customFormat="1" ht="11.25" customHeight="1">
      <c r="A277" s="14"/>
      <c r="B277" s="118" t="s">
        <v>463</v>
      </c>
      <c r="C277" s="118" t="s">
        <v>464</v>
      </c>
      <c r="D277" s="15"/>
      <c r="E277" s="16" t="s">
        <v>427</v>
      </c>
      <c r="F277" s="16">
        <f t="shared" si="55"/>
        <v>1</v>
      </c>
      <c r="G277" s="16">
        <f t="shared" si="56"/>
        <v>0</v>
      </c>
      <c r="H277" s="16">
        <f t="shared" si="57"/>
        <v>0</v>
      </c>
      <c r="I277" s="17">
        <f t="shared" si="58"/>
        <v>0</v>
      </c>
      <c r="J277" s="16">
        <f t="shared" si="59"/>
        <v>0</v>
      </c>
      <c r="K277" s="22"/>
      <c r="L277" s="18"/>
      <c r="M277" s="18"/>
      <c r="N277" s="18"/>
      <c r="O277" s="18">
        <v>0</v>
      </c>
      <c r="P277" s="18"/>
      <c r="Q277" s="18"/>
      <c r="R277" s="16"/>
      <c r="S277" s="18"/>
      <c r="T277" s="18"/>
      <c r="U277" s="18"/>
      <c r="V277" s="18"/>
      <c r="W277" s="18"/>
      <c r="X277" s="18"/>
      <c r="Y277" s="18"/>
      <c r="Z277" s="8"/>
      <c r="AA277" s="16"/>
      <c r="AB277" s="16"/>
      <c r="AC277" s="16"/>
      <c r="AD277" s="16">
        <v>0</v>
      </c>
      <c r="AE277" s="16"/>
      <c r="AF277" s="16"/>
      <c r="AG277" s="16"/>
      <c r="AH277" s="16"/>
      <c r="AI277" s="16"/>
      <c r="AJ277" s="16"/>
      <c r="AK277" s="16"/>
      <c r="AL277" s="23"/>
      <c r="AM277" s="23"/>
      <c r="AN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</row>
    <row r="278" spans="1:55" s="24" customFormat="1" ht="11.25" customHeight="1">
      <c r="A278" s="14"/>
      <c r="B278" s="118" t="s">
        <v>465</v>
      </c>
      <c r="C278" s="118" t="s">
        <v>42</v>
      </c>
      <c r="D278" s="15"/>
      <c r="E278" s="16" t="s">
        <v>427</v>
      </c>
      <c r="F278" s="16">
        <f t="shared" si="55"/>
        <v>2</v>
      </c>
      <c r="G278" s="16">
        <f t="shared" si="56"/>
        <v>0</v>
      </c>
      <c r="H278" s="16">
        <f t="shared" si="57"/>
        <v>2</v>
      </c>
      <c r="I278" s="17">
        <f t="shared" si="58"/>
        <v>2</v>
      </c>
      <c r="J278" s="16">
        <f t="shared" si="59"/>
        <v>0</v>
      </c>
      <c r="K278" s="22"/>
      <c r="L278" s="18"/>
      <c r="M278" s="18"/>
      <c r="N278" s="18"/>
      <c r="O278" s="18">
        <v>0</v>
      </c>
      <c r="P278" s="18"/>
      <c r="Q278" s="18"/>
      <c r="R278" s="16"/>
      <c r="S278" s="18"/>
      <c r="T278" s="18">
        <v>0</v>
      </c>
      <c r="U278" s="18"/>
      <c r="V278" s="18"/>
      <c r="W278" s="18"/>
      <c r="X278" s="18"/>
      <c r="Y278" s="18"/>
      <c r="Z278" s="8"/>
      <c r="AA278" s="16"/>
      <c r="AB278" s="16"/>
      <c r="AC278" s="16"/>
      <c r="AD278" s="16">
        <v>2</v>
      </c>
      <c r="AE278" s="16"/>
      <c r="AF278" s="16"/>
      <c r="AG278" s="16"/>
      <c r="AH278" s="16">
        <v>0</v>
      </c>
      <c r="AI278" s="16">
        <v>0</v>
      </c>
      <c r="AJ278" s="16"/>
      <c r="AK278" s="16"/>
      <c r="AL278" s="23"/>
      <c r="AM278" s="23"/>
      <c r="AN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</row>
    <row r="279" spans="1:55" s="24" customFormat="1" ht="11.25" customHeight="1">
      <c r="A279" s="14"/>
      <c r="B279" s="118" t="s">
        <v>63</v>
      </c>
      <c r="C279" s="118" t="s">
        <v>60</v>
      </c>
      <c r="D279" s="15"/>
      <c r="E279" s="16" t="s">
        <v>427</v>
      </c>
      <c r="F279" s="16">
        <f aca="true" t="shared" si="60" ref="F279:F284">COUNT(L279:Y279)</f>
        <v>1</v>
      </c>
      <c r="G279" s="16">
        <f aca="true" t="shared" si="61" ref="G279:G284">SUM(L279:Y279)</f>
        <v>0</v>
      </c>
      <c r="H279" s="16">
        <f aca="true" t="shared" si="62" ref="H279:H284">SUM(AA279:AN279)</f>
        <v>0</v>
      </c>
      <c r="I279" s="17">
        <f aca="true" t="shared" si="63" ref="I279:I284">SUM(G279:H279)</f>
        <v>0</v>
      </c>
      <c r="J279" s="16">
        <f aca="true" t="shared" si="64" ref="J279:J284">SUM(AP279:BC279)</f>
        <v>0</v>
      </c>
      <c r="K279" s="22"/>
      <c r="L279" s="18"/>
      <c r="M279" s="18"/>
      <c r="N279" s="18"/>
      <c r="O279" s="18"/>
      <c r="P279" s="18">
        <v>0</v>
      </c>
      <c r="Q279" s="18"/>
      <c r="R279" s="16"/>
      <c r="S279" s="18"/>
      <c r="T279" s="18"/>
      <c r="U279" s="18"/>
      <c r="V279" s="18"/>
      <c r="W279" s="18"/>
      <c r="X279" s="18"/>
      <c r="Y279" s="18"/>
      <c r="Z279" s="8"/>
      <c r="AA279" s="16"/>
      <c r="AB279" s="16"/>
      <c r="AC279" s="16"/>
      <c r="AD279" s="16"/>
      <c r="AE279" s="16">
        <v>0</v>
      </c>
      <c r="AF279" s="16"/>
      <c r="AG279" s="16"/>
      <c r="AH279" s="16"/>
      <c r="AI279" s="16"/>
      <c r="AJ279" s="16"/>
      <c r="AK279" s="16"/>
      <c r="AL279" s="23"/>
      <c r="AM279" s="23"/>
      <c r="AN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</row>
    <row r="280" spans="1:55" s="24" customFormat="1" ht="11.25" customHeight="1">
      <c r="A280" s="14"/>
      <c r="B280" s="118" t="s">
        <v>470</v>
      </c>
      <c r="C280" s="118" t="s">
        <v>42</v>
      </c>
      <c r="D280" s="15"/>
      <c r="E280" s="16" t="s">
        <v>427</v>
      </c>
      <c r="F280" s="16">
        <f t="shared" si="60"/>
        <v>4</v>
      </c>
      <c r="G280" s="16">
        <f t="shared" si="61"/>
        <v>4</v>
      </c>
      <c r="H280" s="16">
        <f t="shared" si="62"/>
        <v>2</v>
      </c>
      <c r="I280" s="17">
        <f t="shared" si="63"/>
        <v>6</v>
      </c>
      <c r="J280" s="16">
        <f t="shared" si="64"/>
        <v>0</v>
      </c>
      <c r="K280" s="22"/>
      <c r="L280" s="18"/>
      <c r="M280" s="18"/>
      <c r="N280" s="18"/>
      <c r="O280" s="18"/>
      <c r="P280" s="18"/>
      <c r="Q280" s="18">
        <v>0</v>
      </c>
      <c r="R280" s="16"/>
      <c r="S280" s="18"/>
      <c r="T280" s="18"/>
      <c r="U280" s="18"/>
      <c r="V280" s="18">
        <v>1</v>
      </c>
      <c r="W280" s="18">
        <v>2</v>
      </c>
      <c r="X280" s="18">
        <v>1</v>
      </c>
      <c r="Y280" s="18"/>
      <c r="Z280" s="8"/>
      <c r="AA280" s="16"/>
      <c r="AB280" s="16"/>
      <c r="AC280" s="16"/>
      <c r="AD280" s="16"/>
      <c r="AE280" s="16"/>
      <c r="AF280" s="16">
        <v>0</v>
      </c>
      <c r="AG280" s="16"/>
      <c r="AH280" s="16"/>
      <c r="AI280" s="16"/>
      <c r="AJ280" s="16"/>
      <c r="AK280" s="16">
        <v>1</v>
      </c>
      <c r="AL280" s="23">
        <v>0</v>
      </c>
      <c r="AM280" s="23">
        <v>1</v>
      </c>
      <c r="AN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</row>
    <row r="281" spans="1:55" s="24" customFormat="1" ht="11.25" customHeight="1">
      <c r="A281" s="14"/>
      <c r="B281" s="118" t="s">
        <v>471</v>
      </c>
      <c r="C281" s="118" t="s">
        <v>102</v>
      </c>
      <c r="D281" s="15"/>
      <c r="E281" s="16" t="s">
        <v>427</v>
      </c>
      <c r="F281" s="16">
        <f t="shared" si="60"/>
        <v>5</v>
      </c>
      <c r="G281" s="16">
        <f t="shared" si="61"/>
        <v>3</v>
      </c>
      <c r="H281" s="16">
        <f t="shared" si="62"/>
        <v>0</v>
      </c>
      <c r="I281" s="17">
        <f t="shared" si="63"/>
        <v>3</v>
      </c>
      <c r="J281" s="16">
        <f t="shared" si="64"/>
        <v>0</v>
      </c>
      <c r="K281" s="22"/>
      <c r="L281" s="18"/>
      <c r="M281" s="18"/>
      <c r="N281" s="18"/>
      <c r="O281" s="18"/>
      <c r="P281" s="18"/>
      <c r="Q281" s="18">
        <v>1</v>
      </c>
      <c r="R281" s="16"/>
      <c r="S281" s="18">
        <v>1</v>
      </c>
      <c r="T281" s="18"/>
      <c r="U281" s="18">
        <v>0</v>
      </c>
      <c r="V281" s="18">
        <v>1</v>
      </c>
      <c r="W281" s="18"/>
      <c r="X281" s="18">
        <v>0</v>
      </c>
      <c r="Y281" s="18"/>
      <c r="Z281" s="8"/>
      <c r="AA281" s="16"/>
      <c r="AB281" s="16"/>
      <c r="AC281" s="16"/>
      <c r="AD281" s="16"/>
      <c r="AE281" s="16"/>
      <c r="AF281" s="16">
        <v>0</v>
      </c>
      <c r="AG281" s="16"/>
      <c r="AH281" s="16"/>
      <c r="AI281" s="16"/>
      <c r="AJ281" s="16">
        <v>0</v>
      </c>
      <c r="AK281" s="16">
        <v>0</v>
      </c>
      <c r="AL281" s="23"/>
      <c r="AM281" s="23">
        <v>0</v>
      </c>
      <c r="AN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</row>
    <row r="282" spans="1:55" s="24" customFormat="1" ht="11.25" customHeight="1">
      <c r="A282" s="14" t="s">
        <v>450</v>
      </c>
      <c r="B282" s="118" t="s">
        <v>208</v>
      </c>
      <c r="C282" s="118" t="s">
        <v>459</v>
      </c>
      <c r="D282" s="15"/>
      <c r="E282" s="16" t="s">
        <v>427</v>
      </c>
      <c r="F282" s="16">
        <f t="shared" si="60"/>
        <v>1</v>
      </c>
      <c r="G282" s="16">
        <f t="shared" si="61"/>
        <v>2</v>
      </c>
      <c r="H282" s="16">
        <f t="shared" si="62"/>
        <v>0</v>
      </c>
      <c r="I282" s="17">
        <f t="shared" si="63"/>
        <v>2</v>
      </c>
      <c r="J282" s="16">
        <f t="shared" si="64"/>
        <v>0</v>
      </c>
      <c r="K282" s="22"/>
      <c r="L282" s="18"/>
      <c r="M282" s="18"/>
      <c r="N282" s="18"/>
      <c r="O282" s="18"/>
      <c r="P282" s="18"/>
      <c r="Q282" s="18"/>
      <c r="R282" s="16"/>
      <c r="S282" s="18"/>
      <c r="T282" s="18"/>
      <c r="U282" s="18"/>
      <c r="V282" s="18"/>
      <c r="W282" s="18"/>
      <c r="X282" s="18">
        <v>2</v>
      </c>
      <c r="Y282" s="18"/>
      <c r="Z282" s="8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23"/>
      <c r="AM282" s="23">
        <v>0</v>
      </c>
      <c r="AN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</row>
    <row r="283" spans="1:55" s="24" customFormat="1" ht="11.25" customHeight="1">
      <c r="A283" s="14" t="s">
        <v>450</v>
      </c>
      <c r="B283" s="118" t="s">
        <v>37</v>
      </c>
      <c r="C283" s="118" t="s">
        <v>38</v>
      </c>
      <c r="D283" s="15"/>
      <c r="E283" s="16" t="s">
        <v>427</v>
      </c>
      <c r="F283" s="16">
        <f t="shared" si="60"/>
        <v>1</v>
      </c>
      <c r="G283" s="16">
        <f t="shared" si="61"/>
        <v>0</v>
      </c>
      <c r="H283" s="16">
        <f t="shared" si="62"/>
        <v>1</v>
      </c>
      <c r="I283" s="17">
        <f t="shared" si="63"/>
        <v>1</v>
      </c>
      <c r="J283" s="16">
        <f t="shared" si="64"/>
        <v>0</v>
      </c>
      <c r="K283" s="22"/>
      <c r="L283" s="18"/>
      <c r="M283" s="18"/>
      <c r="N283" s="18"/>
      <c r="O283" s="18"/>
      <c r="P283" s="18">
        <v>0</v>
      </c>
      <c r="Q283" s="18"/>
      <c r="R283" s="16"/>
      <c r="S283" s="18"/>
      <c r="T283" s="18"/>
      <c r="U283" s="18"/>
      <c r="V283" s="18"/>
      <c r="W283" s="18"/>
      <c r="X283" s="18"/>
      <c r="Y283" s="18"/>
      <c r="Z283" s="8"/>
      <c r="AA283" s="16"/>
      <c r="AB283" s="16"/>
      <c r="AC283" s="16"/>
      <c r="AD283" s="16"/>
      <c r="AE283" s="16">
        <v>1</v>
      </c>
      <c r="AF283" s="16"/>
      <c r="AG283" s="16"/>
      <c r="AH283" s="16"/>
      <c r="AI283" s="16"/>
      <c r="AJ283" s="16"/>
      <c r="AK283" s="16"/>
      <c r="AL283" s="23"/>
      <c r="AM283" s="23"/>
      <c r="AN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</row>
    <row r="284" spans="1:55" s="24" customFormat="1" ht="11.25" customHeight="1">
      <c r="A284" s="14" t="s">
        <v>450</v>
      </c>
      <c r="B284" s="118" t="s">
        <v>35</v>
      </c>
      <c r="C284" s="118" t="s">
        <v>36</v>
      </c>
      <c r="D284" s="15"/>
      <c r="E284" s="16" t="s">
        <v>427</v>
      </c>
      <c r="F284" s="16">
        <f t="shared" si="60"/>
        <v>3</v>
      </c>
      <c r="G284" s="16">
        <f t="shared" si="61"/>
        <v>1</v>
      </c>
      <c r="H284" s="16">
        <f t="shared" si="62"/>
        <v>2</v>
      </c>
      <c r="I284" s="17">
        <f t="shared" si="63"/>
        <v>3</v>
      </c>
      <c r="J284" s="16">
        <f t="shared" si="64"/>
        <v>0</v>
      </c>
      <c r="K284" s="22"/>
      <c r="L284" s="18"/>
      <c r="M284" s="18"/>
      <c r="N284" s="18"/>
      <c r="O284" s="18"/>
      <c r="P284" s="18">
        <v>1</v>
      </c>
      <c r="Q284" s="18"/>
      <c r="R284" s="16"/>
      <c r="S284" s="18"/>
      <c r="T284" s="18"/>
      <c r="U284" s="18">
        <v>0</v>
      </c>
      <c r="V284" s="18"/>
      <c r="W284" s="18"/>
      <c r="X284" s="18">
        <v>0</v>
      </c>
      <c r="Y284" s="18"/>
      <c r="Z284" s="8"/>
      <c r="AA284" s="16"/>
      <c r="AB284" s="16"/>
      <c r="AC284" s="16"/>
      <c r="AD284" s="16"/>
      <c r="AE284" s="16">
        <v>1</v>
      </c>
      <c r="AF284" s="16"/>
      <c r="AG284" s="16">
        <v>0</v>
      </c>
      <c r="AH284" s="16"/>
      <c r="AI284" s="16"/>
      <c r="AJ284" s="16">
        <v>1</v>
      </c>
      <c r="AK284" s="16"/>
      <c r="AL284" s="23"/>
      <c r="AM284" s="23">
        <v>0</v>
      </c>
      <c r="AN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1:55" s="6" customFormat="1" ht="11.25" customHeight="1">
      <c r="A285" s="14"/>
      <c r="B285" s="20" t="s">
        <v>488</v>
      </c>
      <c r="C285" s="20" t="s">
        <v>223</v>
      </c>
      <c r="D285" s="20"/>
      <c r="E285" s="16" t="s">
        <v>427</v>
      </c>
      <c r="F285" s="16">
        <f t="shared" si="55"/>
        <v>5</v>
      </c>
      <c r="G285" s="16">
        <f t="shared" si="56"/>
        <v>1</v>
      </c>
      <c r="H285" s="16">
        <f t="shared" si="57"/>
        <v>1</v>
      </c>
      <c r="I285" s="17">
        <f t="shared" si="58"/>
        <v>2</v>
      </c>
      <c r="J285" s="16">
        <f t="shared" si="59"/>
        <v>0</v>
      </c>
      <c r="K285" s="21"/>
      <c r="L285" s="26"/>
      <c r="M285" s="26"/>
      <c r="N285" s="26"/>
      <c r="O285" s="26"/>
      <c r="P285" s="26"/>
      <c r="Q285" s="26"/>
      <c r="R285" s="26">
        <v>0</v>
      </c>
      <c r="S285" s="26">
        <v>0</v>
      </c>
      <c r="T285" s="26"/>
      <c r="U285" s="26">
        <v>1</v>
      </c>
      <c r="V285" s="26">
        <v>0</v>
      </c>
      <c r="W285" s="26">
        <v>0</v>
      </c>
      <c r="X285" s="26"/>
      <c r="Y285" s="26"/>
      <c r="Z285" s="7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>
        <v>0</v>
      </c>
      <c r="AK285" s="16">
        <v>1</v>
      </c>
      <c r="AL285" s="19">
        <v>0</v>
      </c>
      <c r="AM285" s="19"/>
      <c r="AN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</row>
    <row r="286" spans="1:55" s="6" customFormat="1" ht="11.25" customHeight="1">
      <c r="A286" s="14"/>
      <c r="B286" s="20"/>
      <c r="C286" s="20"/>
      <c r="D286" s="20"/>
      <c r="E286" s="16"/>
      <c r="F286" s="16"/>
      <c r="G286" s="16"/>
      <c r="H286" s="16"/>
      <c r="I286" s="17"/>
      <c r="J286" s="16"/>
      <c r="K286" s="21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7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6"/>
      <c r="AL286" s="19"/>
      <c r="AM286" s="19"/>
      <c r="AN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</row>
    <row r="287" spans="1:55" s="32" customFormat="1" ht="11.25" customHeight="1">
      <c r="A287" s="27"/>
      <c r="B287" s="9" t="s">
        <v>386</v>
      </c>
      <c r="C287" s="9" t="s">
        <v>60</v>
      </c>
      <c r="D287" s="15"/>
      <c r="E287" s="16" t="s">
        <v>385</v>
      </c>
      <c r="F287" s="16">
        <f>COUNT(L287:Y287)</f>
        <v>12</v>
      </c>
      <c r="G287" s="16">
        <f>SUM(L287:Y287)</f>
        <v>120</v>
      </c>
      <c r="H287" s="16">
        <f>SUM(AA287:AN287)</f>
        <v>0</v>
      </c>
      <c r="I287" s="17">
        <f>SUM(G287:H287)</f>
        <v>120</v>
      </c>
      <c r="J287" s="16">
        <f>SUM(AP287:BC287)</f>
        <v>0</v>
      </c>
      <c r="K287" s="8"/>
      <c r="L287" s="18">
        <v>7</v>
      </c>
      <c r="M287" s="18">
        <v>13</v>
      </c>
      <c r="N287" s="18">
        <v>5</v>
      </c>
      <c r="O287" s="18">
        <v>9</v>
      </c>
      <c r="P287" s="18">
        <v>10</v>
      </c>
      <c r="Q287" s="18">
        <v>9</v>
      </c>
      <c r="R287" s="18">
        <v>12</v>
      </c>
      <c r="S287" s="18">
        <v>7</v>
      </c>
      <c r="T287" s="18">
        <v>13</v>
      </c>
      <c r="U287" s="18">
        <v>15</v>
      </c>
      <c r="V287" s="18">
        <v>6</v>
      </c>
      <c r="W287" s="18"/>
      <c r="X287" s="18">
        <v>14</v>
      </c>
      <c r="Y287" s="18"/>
      <c r="Z287" s="8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</row>
    <row r="288" spans="1:55" s="6" customFormat="1" ht="11.25" customHeight="1">
      <c r="A288" s="27"/>
      <c r="B288" s="9" t="s">
        <v>494</v>
      </c>
      <c r="C288" s="9" t="s">
        <v>60</v>
      </c>
      <c r="D288" s="20"/>
      <c r="E288" s="16" t="s">
        <v>385</v>
      </c>
      <c r="F288" s="16">
        <f>COUNT(L288:Y288)</f>
        <v>1</v>
      </c>
      <c r="G288" s="16">
        <f>SUM(L288:Y288)</f>
        <v>5</v>
      </c>
      <c r="H288" s="16">
        <f>SUM(AA288:AN288)</f>
        <v>0</v>
      </c>
      <c r="I288" s="17">
        <f>SUM(G288:H288)</f>
        <v>5</v>
      </c>
      <c r="J288" s="16">
        <f>SUM(AP288:BC288)</f>
        <v>0</v>
      </c>
      <c r="K288" s="21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>
        <v>5</v>
      </c>
      <c r="X288" s="18"/>
      <c r="Y288" s="18"/>
      <c r="Z288" s="8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9"/>
      <c r="AM288" s="19"/>
      <c r="AN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</row>
    <row r="289" spans="1:40" s="6" customFormat="1" ht="12.75" customHeight="1">
      <c r="A289" s="5" t="s">
        <v>444</v>
      </c>
      <c r="B289" s="20"/>
      <c r="C289" s="9"/>
      <c r="D289" s="7"/>
      <c r="E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8"/>
      <c r="AL289" s="7"/>
      <c r="AM289" s="7"/>
      <c r="AN289" s="7"/>
    </row>
    <row r="290" spans="4:40" s="6" customFormat="1" ht="4.5" customHeight="1">
      <c r="D290" s="7"/>
      <c r="E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8"/>
      <c r="AL290" s="7"/>
      <c r="AM290" s="7"/>
      <c r="AN290" s="7"/>
    </row>
    <row r="291" spans="1:55" s="6" customFormat="1" ht="10.5" customHeight="1">
      <c r="A291" s="9"/>
      <c r="B291" s="10" t="s">
        <v>19</v>
      </c>
      <c r="C291" s="10" t="s">
        <v>20</v>
      </c>
      <c r="D291" s="11" t="s">
        <v>231</v>
      </c>
      <c r="E291" s="11" t="s">
        <v>232</v>
      </c>
      <c r="F291" s="11" t="s">
        <v>233</v>
      </c>
      <c r="G291" s="11" t="s">
        <v>234</v>
      </c>
      <c r="H291" s="11" t="s">
        <v>235</v>
      </c>
      <c r="I291" s="11" t="s">
        <v>236</v>
      </c>
      <c r="J291" s="11" t="s">
        <v>237</v>
      </c>
      <c r="K291" s="12"/>
      <c r="L291" s="11">
        <v>1</v>
      </c>
      <c r="M291" s="11">
        <v>2</v>
      </c>
      <c r="N291" s="11">
        <v>3</v>
      </c>
      <c r="O291" s="11">
        <v>4</v>
      </c>
      <c r="P291" s="11">
        <v>5</v>
      </c>
      <c r="Q291" s="11">
        <v>6</v>
      </c>
      <c r="R291" s="11">
        <v>7</v>
      </c>
      <c r="S291" s="11">
        <v>8</v>
      </c>
      <c r="T291" s="11">
        <v>9</v>
      </c>
      <c r="U291" s="13">
        <v>10</v>
      </c>
      <c r="V291" s="13">
        <v>11</v>
      </c>
      <c r="W291" s="13">
        <v>12</v>
      </c>
      <c r="X291" s="13">
        <v>13</v>
      </c>
      <c r="Y291" s="13">
        <v>14</v>
      </c>
      <c r="Z291" s="7"/>
      <c r="AA291" s="11">
        <v>1</v>
      </c>
      <c r="AB291" s="11">
        <v>2</v>
      </c>
      <c r="AC291" s="11">
        <v>3</v>
      </c>
      <c r="AD291" s="11">
        <v>4</v>
      </c>
      <c r="AE291" s="11">
        <v>5</v>
      </c>
      <c r="AF291" s="11">
        <v>6</v>
      </c>
      <c r="AG291" s="11">
        <v>7</v>
      </c>
      <c r="AH291" s="11">
        <v>8</v>
      </c>
      <c r="AI291" s="11">
        <v>9</v>
      </c>
      <c r="AJ291" s="13">
        <v>10</v>
      </c>
      <c r="AK291" s="13">
        <v>11</v>
      </c>
      <c r="AL291" s="13">
        <v>12</v>
      </c>
      <c r="AM291" s="13">
        <v>13</v>
      </c>
      <c r="AN291" s="13">
        <v>14</v>
      </c>
      <c r="AP291" s="11">
        <v>1</v>
      </c>
      <c r="AQ291" s="11">
        <v>2</v>
      </c>
      <c r="AR291" s="11">
        <v>3</v>
      </c>
      <c r="AS291" s="11">
        <v>4</v>
      </c>
      <c r="AT291" s="11">
        <v>5</v>
      </c>
      <c r="AU291" s="11">
        <v>6</v>
      </c>
      <c r="AV291" s="11">
        <v>7</v>
      </c>
      <c r="AW291" s="11">
        <v>8</v>
      </c>
      <c r="AX291" s="11">
        <v>9</v>
      </c>
      <c r="AY291" s="11">
        <v>10</v>
      </c>
      <c r="AZ291" s="11">
        <v>11</v>
      </c>
      <c r="BA291" s="11">
        <v>12</v>
      </c>
      <c r="BB291" s="11">
        <v>13</v>
      </c>
      <c r="BC291" s="11">
        <v>14</v>
      </c>
    </row>
    <row r="292" spans="1:55" s="6" customFormat="1" ht="11.25" customHeight="1">
      <c r="A292" s="14"/>
      <c r="B292" s="9" t="s">
        <v>30</v>
      </c>
      <c r="C292" s="9" t="s">
        <v>31</v>
      </c>
      <c r="D292" s="19">
        <v>780504</v>
      </c>
      <c r="E292" s="16" t="s">
        <v>402</v>
      </c>
      <c r="F292" s="16">
        <f aca="true" t="shared" si="65" ref="F292:F314">COUNT(L292:Y292)</f>
        <v>9</v>
      </c>
      <c r="G292" s="16">
        <f aca="true" t="shared" si="66" ref="G292:G314">SUM(L292:Y292)</f>
        <v>34</v>
      </c>
      <c r="H292" s="16">
        <f aca="true" t="shared" si="67" ref="H292:H314">SUM(AA292:AN292)</f>
        <v>15</v>
      </c>
      <c r="I292" s="17">
        <f aca="true" t="shared" si="68" ref="I292:I314">SUM(G292:H292)</f>
        <v>49</v>
      </c>
      <c r="J292" s="16">
        <f aca="true" t="shared" si="69" ref="J292:J314">SUM(AP292:BC292)</f>
        <v>0</v>
      </c>
      <c r="K292" s="7"/>
      <c r="L292" s="18"/>
      <c r="M292" s="18">
        <v>3</v>
      </c>
      <c r="N292" s="18">
        <v>2</v>
      </c>
      <c r="O292" s="18">
        <v>5</v>
      </c>
      <c r="P292" s="18">
        <v>6</v>
      </c>
      <c r="Q292" s="18">
        <v>4</v>
      </c>
      <c r="R292" s="18">
        <v>3</v>
      </c>
      <c r="S292" s="18">
        <v>2</v>
      </c>
      <c r="T292" s="18">
        <v>5</v>
      </c>
      <c r="U292" s="18">
        <v>4</v>
      </c>
      <c r="V292" s="18"/>
      <c r="W292" s="18"/>
      <c r="X292" s="18"/>
      <c r="Y292" s="18"/>
      <c r="Z292" s="8"/>
      <c r="AA292" s="16"/>
      <c r="AB292" s="16">
        <v>1</v>
      </c>
      <c r="AC292" s="16">
        <v>2</v>
      </c>
      <c r="AD292" s="16">
        <v>2</v>
      </c>
      <c r="AE292" s="16">
        <v>0</v>
      </c>
      <c r="AF292" s="16">
        <v>2</v>
      </c>
      <c r="AG292" s="16">
        <v>5</v>
      </c>
      <c r="AH292" s="16">
        <v>2</v>
      </c>
      <c r="AI292" s="16">
        <v>0</v>
      </c>
      <c r="AJ292" s="16">
        <v>1</v>
      </c>
      <c r="AK292" s="16"/>
      <c r="AL292" s="19"/>
      <c r="AM292" s="19"/>
      <c r="AN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</row>
    <row r="293" spans="1:55" s="6" customFormat="1" ht="11.25" customHeight="1">
      <c r="A293" s="14"/>
      <c r="B293" s="9" t="s">
        <v>30</v>
      </c>
      <c r="C293" s="9" t="s">
        <v>29</v>
      </c>
      <c r="D293" s="19">
        <v>750513</v>
      </c>
      <c r="E293" s="16" t="s">
        <v>402</v>
      </c>
      <c r="F293" s="16">
        <f t="shared" si="65"/>
        <v>10</v>
      </c>
      <c r="G293" s="16">
        <f t="shared" si="66"/>
        <v>16</v>
      </c>
      <c r="H293" s="16">
        <f t="shared" si="67"/>
        <v>24</v>
      </c>
      <c r="I293" s="17">
        <f t="shared" si="68"/>
        <v>40</v>
      </c>
      <c r="J293" s="16">
        <f t="shared" si="69"/>
        <v>0</v>
      </c>
      <c r="K293" s="7"/>
      <c r="L293" s="18">
        <v>3</v>
      </c>
      <c r="M293" s="18">
        <v>1</v>
      </c>
      <c r="N293" s="18">
        <v>4</v>
      </c>
      <c r="O293" s="18">
        <v>3</v>
      </c>
      <c r="P293" s="18">
        <v>1</v>
      </c>
      <c r="Q293" s="18">
        <v>0</v>
      </c>
      <c r="R293" s="18">
        <v>1</v>
      </c>
      <c r="S293" s="18">
        <v>1</v>
      </c>
      <c r="T293" s="18">
        <v>0</v>
      </c>
      <c r="U293" s="18">
        <v>2</v>
      </c>
      <c r="V293" s="18"/>
      <c r="W293" s="18"/>
      <c r="X293" s="18"/>
      <c r="Y293" s="18"/>
      <c r="Z293" s="8"/>
      <c r="AA293" s="16">
        <v>2</v>
      </c>
      <c r="AB293" s="16">
        <v>2</v>
      </c>
      <c r="AC293" s="16">
        <v>0</v>
      </c>
      <c r="AD293" s="16">
        <v>3</v>
      </c>
      <c r="AE293" s="16">
        <v>3</v>
      </c>
      <c r="AF293" s="16">
        <v>4</v>
      </c>
      <c r="AG293" s="16">
        <v>2</v>
      </c>
      <c r="AH293" s="16">
        <v>1</v>
      </c>
      <c r="AI293" s="16">
        <v>4</v>
      </c>
      <c r="AJ293" s="16">
        <v>3</v>
      </c>
      <c r="AK293" s="16"/>
      <c r="AL293" s="19"/>
      <c r="AM293" s="19"/>
      <c r="AN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</row>
    <row r="294" spans="1:55" s="24" customFormat="1" ht="11.25" customHeight="1">
      <c r="A294" s="14"/>
      <c r="B294" s="9" t="s">
        <v>28</v>
      </c>
      <c r="C294" s="9" t="s">
        <v>29</v>
      </c>
      <c r="D294" s="19">
        <v>700305</v>
      </c>
      <c r="E294" s="16" t="s">
        <v>402</v>
      </c>
      <c r="F294" s="16">
        <f t="shared" si="65"/>
        <v>11</v>
      </c>
      <c r="G294" s="16">
        <f t="shared" si="66"/>
        <v>4</v>
      </c>
      <c r="H294" s="16">
        <f t="shared" si="67"/>
        <v>2</v>
      </c>
      <c r="I294" s="17">
        <f t="shared" si="68"/>
        <v>6</v>
      </c>
      <c r="J294" s="16">
        <f t="shared" si="69"/>
        <v>0</v>
      </c>
      <c r="K294" s="22"/>
      <c r="L294" s="18">
        <v>0</v>
      </c>
      <c r="M294" s="18">
        <v>1</v>
      </c>
      <c r="N294" s="18">
        <v>0</v>
      </c>
      <c r="O294" s="18">
        <v>0</v>
      </c>
      <c r="P294" s="18">
        <v>0</v>
      </c>
      <c r="Q294" s="18">
        <v>0</v>
      </c>
      <c r="R294" s="18">
        <v>1</v>
      </c>
      <c r="S294" s="18">
        <v>0</v>
      </c>
      <c r="T294" s="18">
        <v>1</v>
      </c>
      <c r="U294" s="18">
        <v>0</v>
      </c>
      <c r="V294" s="18">
        <v>1</v>
      </c>
      <c r="W294" s="18"/>
      <c r="X294" s="18"/>
      <c r="Y294" s="18"/>
      <c r="Z294" s="8"/>
      <c r="AA294" s="16">
        <v>1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1</v>
      </c>
      <c r="AJ294" s="16">
        <v>0</v>
      </c>
      <c r="AK294" s="16">
        <v>0</v>
      </c>
      <c r="AL294" s="23"/>
      <c r="AM294" s="23"/>
      <c r="AN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1:55" s="6" customFormat="1" ht="11.25" customHeight="1">
      <c r="A295" s="14"/>
      <c r="B295" s="9" t="s">
        <v>387</v>
      </c>
      <c r="C295" s="9" t="s">
        <v>102</v>
      </c>
      <c r="D295" s="19">
        <v>840529</v>
      </c>
      <c r="E295" s="16" t="s">
        <v>402</v>
      </c>
      <c r="F295" s="16">
        <f t="shared" si="65"/>
        <v>0</v>
      </c>
      <c r="G295" s="16">
        <f t="shared" si="66"/>
        <v>0</v>
      </c>
      <c r="H295" s="16">
        <f t="shared" si="67"/>
        <v>0</v>
      </c>
      <c r="I295" s="17">
        <f t="shared" si="68"/>
        <v>0</v>
      </c>
      <c r="J295" s="16">
        <f t="shared" si="69"/>
        <v>0</v>
      </c>
      <c r="K295" s="7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8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9"/>
      <c r="AM295" s="19"/>
      <c r="AN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</row>
    <row r="296" spans="1:55" s="6" customFormat="1" ht="11.25" customHeight="1">
      <c r="A296" s="14"/>
      <c r="B296" s="9" t="s">
        <v>388</v>
      </c>
      <c r="C296" s="9" t="s">
        <v>45</v>
      </c>
      <c r="D296" s="19">
        <v>781004</v>
      </c>
      <c r="E296" s="16" t="s">
        <v>402</v>
      </c>
      <c r="F296" s="16">
        <f t="shared" si="65"/>
        <v>0</v>
      </c>
      <c r="G296" s="16">
        <f t="shared" si="66"/>
        <v>0</v>
      </c>
      <c r="H296" s="16">
        <f t="shared" si="67"/>
        <v>0</v>
      </c>
      <c r="I296" s="17">
        <f t="shared" si="68"/>
        <v>0</v>
      </c>
      <c r="J296" s="16">
        <f t="shared" si="69"/>
        <v>0</v>
      </c>
      <c r="K296" s="7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8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9"/>
      <c r="AM296" s="19"/>
      <c r="AN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</row>
    <row r="297" spans="1:55" s="6" customFormat="1" ht="11.25" customHeight="1">
      <c r="A297" s="14"/>
      <c r="B297" s="9" t="s">
        <v>139</v>
      </c>
      <c r="C297" s="9" t="s">
        <v>389</v>
      </c>
      <c r="D297" s="19">
        <v>820925</v>
      </c>
      <c r="E297" s="16" t="s">
        <v>402</v>
      </c>
      <c r="F297" s="16">
        <f t="shared" si="65"/>
        <v>0</v>
      </c>
      <c r="G297" s="16">
        <f t="shared" si="66"/>
        <v>0</v>
      </c>
      <c r="H297" s="16">
        <f t="shared" si="67"/>
        <v>0</v>
      </c>
      <c r="I297" s="17">
        <f t="shared" si="68"/>
        <v>0</v>
      </c>
      <c r="J297" s="16">
        <f t="shared" si="69"/>
        <v>0</v>
      </c>
      <c r="K297" s="7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8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9"/>
      <c r="AM297" s="19"/>
      <c r="AN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</row>
    <row r="298" spans="1:55" s="6" customFormat="1" ht="11.25" customHeight="1">
      <c r="A298" s="14"/>
      <c r="B298" s="9" t="s">
        <v>390</v>
      </c>
      <c r="C298" s="9" t="s">
        <v>244</v>
      </c>
      <c r="D298" s="19">
        <v>710402</v>
      </c>
      <c r="E298" s="16" t="s">
        <v>402</v>
      </c>
      <c r="F298" s="16">
        <f t="shared" si="65"/>
        <v>0</v>
      </c>
      <c r="G298" s="16">
        <f t="shared" si="66"/>
        <v>0</v>
      </c>
      <c r="H298" s="16">
        <f t="shared" si="67"/>
        <v>0</v>
      </c>
      <c r="I298" s="17">
        <f t="shared" si="68"/>
        <v>0</v>
      </c>
      <c r="J298" s="16">
        <f t="shared" si="69"/>
        <v>0</v>
      </c>
      <c r="K298" s="21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8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9"/>
      <c r="AM298" s="19"/>
      <c r="AN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</row>
    <row r="299" spans="1:55" s="6" customFormat="1" ht="11.25" customHeight="1">
      <c r="A299" s="14"/>
      <c r="B299" s="9" t="s">
        <v>391</v>
      </c>
      <c r="C299" s="9" t="s">
        <v>392</v>
      </c>
      <c r="D299" s="19">
        <v>810828</v>
      </c>
      <c r="E299" s="16" t="s">
        <v>402</v>
      </c>
      <c r="F299" s="16">
        <f t="shared" si="65"/>
        <v>0</v>
      </c>
      <c r="G299" s="16">
        <f t="shared" si="66"/>
        <v>0</v>
      </c>
      <c r="H299" s="16">
        <f t="shared" si="67"/>
        <v>0</v>
      </c>
      <c r="I299" s="17">
        <f t="shared" si="68"/>
        <v>0</v>
      </c>
      <c r="J299" s="16">
        <f t="shared" si="69"/>
        <v>0</v>
      </c>
      <c r="K299" s="21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8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9"/>
      <c r="AM299" s="19"/>
      <c r="AN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</row>
    <row r="300" spans="1:55" s="6" customFormat="1" ht="11.25" customHeight="1">
      <c r="A300" s="14"/>
      <c r="B300" s="9" t="s">
        <v>46</v>
      </c>
      <c r="C300" s="9" t="s">
        <v>47</v>
      </c>
      <c r="D300" s="19">
        <v>801130</v>
      </c>
      <c r="E300" s="16" t="s">
        <v>402</v>
      </c>
      <c r="F300" s="16">
        <f t="shared" si="65"/>
        <v>0</v>
      </c>
      <c r="G300" s="16">
        <f t="shared" si="66"/>
        <v>0</v>
      </c>
      <c r="H300" s="16">
        <f t="shared" si="67"/>
        <v>0</v>
      </c>
      <c r="I300" s="17">
        <f t="shared" si="68"/>
        <v>0</v>
      </c>
      <c r="J300" s="16">
        <f t="shared" si="69"/>
        <v>0</v>
      </c>
      <c r="K300" s="21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8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9"/>
      <c r="AM300" s="19"/>
      <c r="AN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</row>
    <row r="301" spans="1:55" s="6" customFormat="1" ht="11.25" customHeight="1">
      <c r="A301" s="14"/>
      <c r="B301" s="9" t="s">
        <v>35</v>
      </c>
      <c r="C301" s="9" t="s">
        <v>393</v>
      </c>
      <c r="D301" s="19"/>
      <c r="E301" s="16" t="s">
        <v>402</v>
      </c>
      <c r="F301" s="16">
        <f t="shared" si="65"/>
        <v>11</v>
      </c>
      <c r="G301" s="16">
        <f t="shared" si="66"/>
        <v>3</v>
      </c>
      <c r="H301" s="16">
        <f t="shared" si="67"/>
        <v>3</v>
      </c>
      <c r="I301" s="17">
        <f t="shared" si="68"/>
        <v>6</v>
      </c>
      <c r="J301" s="16">
        <f t="shared" si="69"/>
        <v>0</v>
      </c>
      <c r="K301" s="7"/>
      <c r="L301" s="18">
        <v>0</v>
      </c>
      <c r="M301" s="18">
        <v>1</v>
      </c>
      <c r="N301" s="18">
        <v>0</v>
      </c>
      <c r="O301" s="18">
        <v>0</v>
      </c>
      <c r="P301" s="18">
        <v>0</v>
      </c>
      <c r="Q301" s="18">
        <v>0</v>
      </c>
      <c r="R301" s="18">
        <v>1</v>
      </c>
      <c r="S301" s="18">
        <v>0</v>
      </c>
      <c r="T301" s="18">
        <v>0</v>
      </c>
      <c r="U301" s="18">
        <v>1</v>
      </c>
      <c r="V301" s="18">
        <v>0</v>
      </c>
      <c r="W301" s="18"/>
      <c r="X301" s="18"/>
      <c r="Y301" s="18"/>
      <c r="Z301" s="25"/>
      <c r="AA301" s="16">
        <v>0</v>
      </c>
      <c r="AB301" s="16">
        <v>0</v>
      </c>
      <c r="AC301" s="16">
        <v>1</v>
      </c>
      <c r="AD301" s="16">
        <v>0</v>
      </c>
      <c r="AE301" s="16">
        <v>0</v>
      </c>
      <c r="AF301" s="16">
        <v>0</v>
      </c>
      <c r="AG301" s="16">
        <v>1</v>
      </c>
      <c r="AH301" s="16">
        <v>0</v>
      </c>
      <c r="AI301" s="16">
        <v>0</v>
      </c>
      <c r="AJ301" s="16">
        <v>1</v>
      </c>
      <c r="AK301" s="16">
        <v>0</v>
      </c>
      <c r="AL301" s="19"/>
      <c r="AM301" s="19"/>
      <c r="AN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</row>
    <row r="302" spans="1:55" s="24" customFormat="1" ht="11.25" customHeight="1">
      <c r="A302" s="14"/>
      <c r="B302" s="9" t="s">
        <v>37</v>
      </c>
      <c r="C302" s="9" t="s">
        <v>394</v>
      </c>
      <c r="D302" s="19">
        <v>700818</v>
      </c>
      <c r="E302" s="16" t="s">
        <v>402</v>
      </c>
      <c r="F302" s="16">
        <f t="shared" si="65"/>
        <v>5</v>
      </c>
      <c r="G302" s="16">
        <f t="shared" si="66"/>
        <v>0</v>
      </c>
      <c r="H302" s="16">
        <f t="shared" si="67"/>
        <v>2</v>
      </c>
      <c r="I302" s="17">
        <f t="shared" si="68"/>
        <v>2</v>
      </c>
      <c r="J302" s="16">
        <f t="shared" si="69"/>
        <v>0</v>
      </c>
      <c r="K302" s="22"/>
      <c r="L302" s="18">
        <v>0</v>
      </c>
      <c r="M302" s="18">
        <v>0</v>
      </c>
      <c r="N302" s="18">
        <v>0</v>
      </c>
      <c r="O302" s="18">
        <v>0</v>
      </c>
      <c r="P302" s="18"/>
      <c r="Q302" s="18"/>
      <c r="R302" s="18"/>
      <c r="S302" s="18"/>
      <c r="T302" s="18"/>
      <c r="U302" s="18"/>
      <c r="V302" s="18">
        <v>0</v>
      </c>
      <c r="W302" s="18"/>
      <c r="X302" s="18"/>
      <c r="Y302" s="18"/>
      <c r="Z302" s="8"/>
      <c r="AA302" s="16">
        <v>1</v>
      </c>
      <c r="AB302" s="16">
        <v>1</v>
      </c>
      <c r="AC302" s="16">
        <v>0</v>
      </c>
      <c r="AD302" s="16">
        <v>0</v>
      </c>
      <c r="AE302" s="16"/>
      <c r="AF302" s="16"/>
      <c r="AG302" s="16"/>
      <c r="AH302" s="16"/>
      <c r="AI302" s="16"/>
      <c r="AJ302" s="16"/>
      <c r="AK302" s="16">
        <v>0</v>
      </c>
      <c r="AL302" s="23"/>
      <c r="AM302" s="23"/>
      <c r="AN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1:55" s="6" customFormat="1" ht="11.25" customHeight="1">
      <c r="A303" s="14"/>
      <c r="B303" s="9" t="s">
        <v>186</v>
      </c>
      <c r="C303" s="9" t="s">
        <v>395</v>
      </c>
      <c r="D303" s="19">
        <v>715410</v>
      </c>
      <c r="E303" s="16" t="s">
        <v>402</v>
      </c>
      <c r="F303" s="16">
        <f t="shared" si="65"/>
        <v>11</v>
      </c>
      <c r="G303" s="16">
        <f t="shared" si="66"/>
        <v>8</v>
      </c>
      <c r="H303" s="16">
        <f t="shared" si="67"/>
        <v>10</v>
      </c>
      <c r="I303" s="17">
        <f t="shared" si="68"/>
        <v>18</v>
      </c>
      <c r="J303" s="16">
        <f t="shared" si="69"/>
        <v>0</v>
      </c>
      <c r="K303" s="21"/>
      <c r="L303" s="26">
        <v>0</v>
      </c>
      <c r="M303" s="26">
        <v>1</v>
      </c>
      <c r="N303" s="26">
        <v>0</v>
      </c>
      <c r="O303" s="26">
        <v>0</v>
      </c>
      <c r="P303" s="26">
        <v>0</v>
      </c>
      <c r="Q303" s="26">
        <v>1</v>
      </c>
      <c r="R303" s="26">
        <v>1</v>
      </c>
      <c r="S303" s="26">
        <v>0</v>
      </c>
      <c r="T303" s="26">
        <v>0</v>
      </c>
      <c r="U303" s="26">
        <v>1</v>
      </c>
      <c r="V303" s="26">
        <v>4</v>
      </c>
      <c r="W303" s="26"/>
      <c r="X303" s="26"/>
      <c r="Y303" s="26"/>
      <c r="Z303" s="7"/>
      <c r="AA303" s="19">
        <v>0</v>
      </c>
      <c r="AB303" s="19">
        <v>3</v>
      </c>
      <c r="AC303" s="19">
        <v>1</v>
      </c>
      <c r="AD303" s="19">
        <v>2</v>
      </c>
      <c r="AE303" s="19">
        <v>1</v>
      </c>
      <c r="AF303" s="19">
        <v>0</v>
      </c>
      <c r="AG303" s="19">
        <v>1</v>
      </c>
      <c r="AH303" s="19">
        <v>1</v>
      </c>
      <c r="AI303" s="19">
        <v>0</v>
      </c>
      <c r="AJ303" s="19">
        <v>1</v>
      </c>
      <c r="AK303" s="16">
        <v>0</v>
      </c>
      <c r="AL303" s="19"/>
      <c r="AM303" s="19"/>
      <c r="AN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</row>
    <row r="304" spans="1:55" s="32" customFormat="1" ht="11.25" customHeight="1">
      <c r="A304" s="27"/>
      <c r="B304" s="9" t="s">
        <v>396</v>
      </c>
      <c r="C304" s="9" t="s">
        <v>397</v>
      </c>
      <c r="D304" s="19">
        <v>790419</v>
      </c>
      <c r="E304" s="16" t="s">
        <v>402</v>
      </c>
      <c r="F304" s="16">
        <f t="shared" si="65"/>
        <v>0</v>
      </c>
      <c r="G304" s="16">
        <f t="shared" si="66"/>
        <v>0</v>
      </c>
      <c r="H304" s="16">
        <f t="shared" si="67"/>
        <v>0</v>
      </c>
      <c r="I304" s="17">
        <f t="shared" si="68"/>
        <v>0</v>
      </c>
      <c r="J304" s="16">
        <f t="shared" si="69"/>
        <v>0</v>
      </c>
      <c r="K304" s="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8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</row>
    <row r="305" spans="1:55" s="6" customFormat="1" ht="11.25" customHeight="1">
      <c r="A305" s="27"/>
      <c r="B305" s="9" t="s">
        <v>398</v>
      </c>
      <c r="C305" s="9" t="s">
        <v>399</v>
      </c>
      <c r="D305" s="19">
        <v>760615</v>
      </c>
      <c r="E305" s="16" t="s">
        <v>402</v>
      </c>
      <c r="F305" s="16">
        <f t="shared" si="65"/>
        <v>9</v>
      </c>
      <c r="G305" s="16">
        <f t="shared" si="66"/>
        <v>2</v>
      </c>
      <c r="H305" s="16">
        <f t="shared" si="67"/>
        <v>4</v>
      </c>
      <c r="I305" s="17">
        <f t="shared" si="68"/>
        <v>6</v>
      </c>
      <c r="J305" s="16">
        <f t="shared" si="69"/>
        <v>0</v>
      </c>
      <c r="K305" s="21"/>
      <c r="L305" s="18">
        <v>0</v>
      </c>
      <c r="M305" s="18">
        <v>1</v>
      </c>
      <c r="N305" s="18">
        <v>0</v>
      </c>
      <c r="O305" s="18">
        <v>0</v>
      </c>
      <c r="P305" s="18">
        <v>0</v>
      </c>
      <c r="Q305" s="18"/>
      <c r="R305" s="18">
        <v>1</v>
      </c>
      <c r="S305" s="18">
        <v>0</v>
      </c>
      <c r="T305" s="18">
        <v>0</v>
      </c>
      <c r="U305" s="18">
        <v>0</v>
      </c>
      <c r="V305" s="18"/>
      <c r="W305" s="18"/>
      <c r="X305" s="18"/>
      <c r="Y305" s="18"/>
      <c r="Z305" s="8"/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1</v>
      </c>
      <c r="AG305" s="16">
        <v>2</v>
      </c>
      <c r="AH305" s="16">
        <v>0</v>
      </c>
      <c r="AI305" s="16">
        <v>0</v>
      </c>
      <c r="AJ305" s="16">
        <v>1</v>
      </c>
      <c r="AK305" s="16"/>
      <c r="AL305" s="19"/>
      <c r="AM305" s="19"/>
      <c r="AN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</row>
    <row r="306" spans="1:55" s="32" customFormat="1" ht="11.25" customHeight="1">
      <c r="A306" s="27"/>
      <c r="B306" s="119" t="s">
        <v>400</v>
      </c>
      <c r="C306" s="119" t="s">
        <v>394</v>
      </c>
      <c r="D306" s="151">
        <v>760401</v>
      </c>
      <c r="E306" s="46" t="s">
        <v>402</v>
      </c>
      <c r="F306" s="16">
        <f t="shared" si="65"/>
        <v>11</v>
      </c>
      <c r="G306" s="16">
        <f t="shared" si="66"/>
        <v>13</v>
      </c>
      <c r="H306" s="16">
        <f t="shared" si="67"/>
        <v>6</v>
      </c>
      <c r="I306" s="17">
        <f t="shared" si="68"/>
        <v>19</v>
      </c>
      <c r="J306" s="16">
        <f t="shared" si="69"/>
        <v>0</v>
      </c>
      <c r="K306" s="8"/>
      <c r="L306" s="18">
        <v>2</v>
      </c>
      <c r="M306" s="18">
        <v>1</v>
      </c>
      <c r="N306" s="18">
        <v>1</v>
      </c>
      <c r="O306" s="18">
        <v>1</v>
      </c>
      <c r="P306" s="18">
        <v>0</v>
      </c>
      <c r="Q306" s="18">
        <v>2</v>
      </c>
      <c r="R306" s="18">
        <v>1</v>
      </c>
      <c r="S306" s="18">
        <v>1</v>
      </c>
      <c r="T306" s="18">
        <v>2</v>
      </c>
      <c r="U306" s="18">
        <v>1</v>
      </c>
      <c r="V306" s="18">
        <v>1</v>
      </c>
      <c r="W306" s="18"/>
      <c r="X306" s="18"/>
      <c r="Y306" s="18"/>
      <c r="Z306" s="8"/>
      <c r="AA306" s="16">
        <v>0</v>
      </c>
      <c r="AB306" s="16">
        <v>0</v>
      </c>
      <c r="AC306" s="16">
        <v>0</v>
      </c>
      <c r="AD306" s="16">
        <v>0</v>
      </c>
      <c r="AE306" s="16">
        <v>1</v>
      </c>
      <c r="AF306" s="16">
        <v>1</v>
      </c>
      <c r="AG306" s="16">
        <v>1</v>
      </c>
      <c r="AH306" s="16">
        <v>1</v>
      </c>
      <c r="AI306" s="16">
        <v>0</v>
      </c>
      <c r="AJ306" s="16">
        <v>0</v>
      </c>
      <c r="AK306" s="16">
        <v>2</v>
      </c>
      <c r="AL306" s="16"/>
      <c r="AM306" s="16"/>
      <c r="AN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</row>
    <row r="307" spans="1:55" s="32" customFormat="1" ht="11.25" customHeight="1">
      <c r="A307" s="27" t="s">
        <v>450</v>
      </c>
      <c r="B307" s="9" t="s">
        <v>203</v>
      </c>
      <c r="C307" s="122" t="s">
        <v>97</v>
      </c>
      <c r="D307" s="64">
        <v>680305</v>
      </c>
      <c r="E307" s="64" t="s">
        <v>451</v>
      </c>
      <c r="F307" s="45">
        <f t="shared" si="65"/>
        <v>8</v>
      </c>
      <c r="G307" s="16">
        <f t="shared" si="66"/>
        <v>20</v>
      </c>
      <c r="H307" s="16">
        <f t="shared" si="67"/>
        <v>11</v>
      </c>
      <c r="I307" s="17">
        <f t="shared" si="68"/>
        <v>31</v>
      </c>
      <c r="J307" s="16">
        <f t="shared" si="69"/>
        <v>0</v>
      </c>
      <c r="K307" s="8"/>
      <c r="L307" s="18">
        <v>2</v>
      </c>
      <c r="M307" s="18"/>
      <c r="N307" s="18"/>
      <c r="O307" s="18"/>
      <c r="P307" s="18">
        <v>2</v>
      </c>
      <c r="Q307" s="18">
        <v>3</v>
      </c>
      <c r="R307" s="18">
        <v>6</v>
      </c>
      <c r="S307" s="18">
        <v>3</v>
      </c>
      <c r="T307" s="18">
        <v>0</v>
      </c>
      <c r="U307" s="18">
        <v>1</v>
      </c>
      <c r="V307" s="18">
        <v>3</v>
      </c>
      <c r="W307" s="18"/>
      <c r="X307" s="18"/>
      <c r="Y307" s="18"/>
      <c r="Z307" s="8"/>
      <c r="AA307" s="16">
        <v>2</v>
      </c>
      <c r="AB307" s="16"/>
      <c r="AC307" s="16"/>
      <c r="AD307" s="16"/>
      <c r="AE307" s="16">
        <v>0</v>
      </c>
      <c r="AF307" s="16">
        <v>0</v>
      </c>
      <c r="AG307" s="16">
        <v>2</v>
      </c>
      <c r="AH307" s="16">
        <v>2</v>
      </c>
      <c r="AI307" s="16">
        <v>2</v>
      </c>
      <c r="AJ307" s="16">
        <v>3</v>
      </c>
      <c r="AK307" s="16">
        <v>0</v>
      </c>
      <c r="AL307" s="16"/>
      <c r="AM307" s="16"/>
      <c r="AN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</row>
    <row r="308" spans="1:55" s="32" customFormat="1" ht="11.25" customHeight="1">
      <c r="A308" s="27" t="s">
        <v>450</v>
      </c>
      <c r="B308" s="9" t="s">
        <v>203</v>
      </c>
      <c r="C308" s="122" t="s">
        <v>221</v>
      </c>
      <c r="D308" s="64"/>
      <c r="E308" s="64" t="s">
        <v>451</v>
      </c>
      <c r="F308" s="45">
        <f>COUNT(L308:Y308)</f>
        <v>1</v>
      </c>
      <c r="G308" s="16">
        <f>SUM(L308:Y308)</f>
        <v>0</v>
      </c>
      <c r="H308" s="16">
        <f>SUM(AA308:AN308)</f>
        <v>3</v>
      </c>
      <c r="I308" s="17">
        <f>SUM(G308:H308)</f>
        <v>3</v>
      </c>
      <c r="J308" s="16">
        <f>SUM(AP308:BC308)</f>
        <v>0</v>
      </c>
      <c r="K308" s="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>
        <v>0</v>
      </c>
      <c r="W308" s="18"/>
      <c r="X308" s="18"/>
      <c r="Y308" s="18"/>
      <c r="Z308" s="8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>
        <v>3</v>
      </c>
      <c r="AL308" s="16"/>
      <c r="AM308" s="16"/>
      <c r="AN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</row>
    <row r="309" spans="1:55" s="32" customFormat="1" ht="11.25" customHeight="1">
      <c r="A309" s="27" t="s">
        <v>450</v>
      </c>
      <c r="B309" s="9" t="s">
        <v>208</v>
      </c>
      <c r="C309" s="122" t="s">
        <v>102</v>
      </c>
      <c r="D309" s="64"/>
      <c r="E309" s="64" t="s">
        <v>451</v>
      </c>
      <c r="F309" s="45">
        <f>COUNT(L309:Y309)</f>
        <v>1</v>
      </c>
      <c r="G309" s="16">
        <f>SUM(L309:Y309)</f>
        <v>0</v>
      </c>
      <c r="H309" s="16">
        <f>SUM(AA309:AN309)</f>
        <v>0</v>
      </c>
      <c r="I309" s="17">
        <f>SUM(G309:H309)</f>
        <v>0</v>
      </c>
      <c r="J309" s="16">
        <f>SUM(AP309:BC309)</f>
        <v>0</v>
      </c>
      <c r="K309" s="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>
        <v>0</v>
      </c>
      <c r="W309" s="18"/>
      <c r="X309" s="18"/>
      <c r="Y309" s="18"/>
      <c r="Z309" s="8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>
        <v>0</v>
      </c>
      <c r="AL309" s="16"/>
      <c r="AM309" s="16"/>
      <c r="AN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</row>
    <row r="310" spans="1:55" s="32" customFormat="1" ht="11.25" customHeight="1">
      <c r="A310" s="27"/>
      <c r="B310" s="9"/>
      <c r="C310" s="122"/>
      <c r="D310" s="64"/>
      <c r="E310" s="64"/>
      <c r="F310" s="45"/>
      <c r="G310" s="16"/>
      <c r="H310" s="16"/>
      <c r="I310" s="17"/>
      <c r="J310" s="16"/>
      <c r="K310" s="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8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</row>
    <row r="311" spans="1:55" s="32" customFormat="1" ht="11.25" customHeight="1">
      <c r="A311" s="27"/>
      <c r="B311" s="9" t="s">
        <v>489</v>
      </c>
      <c r="C311" s="122" t="s">
        <v>42</v>
      </c>
      <c r="D311" s="64"/>
      <c r="E311" s="103" t="s">
        <v>482</v>
      </c>
      <c r="F311" s="45">
        <f>COUNT(L311:Y311)</f>
        <v>2</v>
      </c>
      <c r="G311" s="16">
        <f>SUM(L311:Y311)</f>
        <v>14</v>
      </c>
      <c r="H311" s="16">
        <f>SUM(AA311:AN311)</f>
        <v>0</v>
      </c>
      <c r="I311" s="17">
        <f>SUM(G311:H311)</f>
        <v>14</v>
      </c>
      <c r="J311" s="16">
        <f>SUM(AP311:BC311)</f>
        <v>0</v>
      </c>
      <c r="K311" s="8"/>
      <c r="L311" s="18"/>
      <c r="M311" s="18"/>
      <c r="N311" s="18"/>
      <c r="O311" s="18"/>
      <c r="P311" s="18"/>
      <c r="Q311" s="18"/>
      <c r="R311" s="18"/>
      <c r="S311" s="18"/>
      <c r="T311" s="18">
        <v>8</v>
      </c>
      <c r="U311" s="18"/>
      <c r="V311" s="18">
        <v>6</v>
      </c>
      <c r="W311" s="18"/>
      <c r="X311" s="18"/>
      <c r="Y311" s="18"/>
      <c r="Z311" s="8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</row>
    <row r="312" spans="1:55" s="6" customFormat="1" ht="11.25" customHeight="1">
      <c r="A312" s="27"/>
      <c r="B312" s="9" t="s">
        <v>460</v>
      </c>
      <c r="C312" s="122" t="s">
        <v>34</v>
      </c>
      <c r="D312" s="103"/>
      <c r="E312" s="103" t="s">
        <v>482</v>
      </c>
      <c r="F312" s="45">
        <f t="shared" si="65"/>
        <v>1</v>
      </c>
      <c r="G312" s="16">
        <f t="shared" si="66"/>
        <v>9</v>
      </c>
      <c r="H312" s="16">
        <f t="shared" si="67"/>
        <v>0</v>
      </c>
      <c r="I312" s="17">
        <f t="shared" si="68"/>
        <v>9</v>
      </c>
      <c r="J312" s="16">
        <f t="shared" si="69"/>
        <v>0</v>
      </c>
      <c r="K312" s="21"/>
      <c r="L312" s="18"/>
      <c r="M312" s="18"/>
      <c r="N312" s="18"/>
      <c r="O312" s="18"/>
      <c r="P312" s="18"/>
      <c r="Q312" s="18"/>
      <c r="R312" s="18">
        <v>9</v>
      </c>
      <c r="S312" s="18"/>
      <c r="T312" s="18"/>
      <c r="U312" s="18"/>
      <c r="V312" s="18"/>
      <c r="W312" s="18"/>
      <c r="X312" s="18"/>
      <c r="Y312" s="18"/>
      <c r="Z312" s="8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9"/>
      <c r="AM312" s="19"/>
      <c r="AN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</row>
    <row r="313" spans="1:55" s="6" customFormat="1" ht="11.25" customHeight="1">
      <c r="A313" s="27"/>
      <c r="B313" s="9" t="s">
        <v>458</v>
      </c>
      <c r="C313" s="122" t="s">
        <v>88</v>
      </c>
      <c r="D313" s="7"/>
      <c r="E313" s="7" t="s">
        <v>401</v>
      </c>
      <c r="F313" s="16">
        <f>COUNT(L313:Y313)</f>
        <v>1</v>
      </c>
      <c r="G313" s="16">
        <f>SUM(L313:Y313)</f>
        <v>7</v>
      </c>
      <c r="H313" s="16">
        <f>SUM(AA313:AN313)</f>
        <v>0</v>
      </c>
      <c r="I313" s="17">
        <f>SUM(G313:H313)</f>
        <v>7</v>
      </c>
      <c r="J313" s="16">
        <f>SUM(AP313:BC313)</f>
        <v>0</v>
      </c>
      <c r="K313" s="21"/>
      <c r="L313" s="18"/>
      <c r="M313" s="18"/>
      <c r="N313" s="18"/>
      <c r="O313" s="18">
        <v>7</v>
      </c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8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9"/>
      <c r="AM313" s="19"/>
      <c r="AN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</row>
    <row r="314" spans="1:55" s="6" customFormat="1" ht="11.25" customHeight="1">
      <c r="A314" s="27"/>
      <c r="B314" s="9" t="s">
        <v>125</v>
      </c>
      <c r="C314" s="9" t="s">
        <v>34</v>
      </c>
      <c r="D314" s="135"/>
      <c r="E314" s="48" t="s">
        <v>401</v>
      </c>
      <c r="F314" s="16">
        <f t="shared" si="65"/>
        <v>7</v>
      </c>
      <c r="G314" s="16">
        <f t="shared" si="66"/>
        <v>31</v>
      </c>
      <c r="H314" s="16">
        <f t="shared" si="67"/>
        <v>0</v>
      </c>
      <c r="I314" s="17">
        <f t="shared" si="68"/>
        <v>31</v>
      </c>
      <c r="J314" s="16">
        <f t="shared" si="69"/>
        <v>0</v>
      </c>
      <c r="K314" s="21"/>
      <c r="L314" s="16">
        <v>6</v>
      </c>
      <c r="M314" s="16">
        <v>2</v>
      </c>
      <c r="N314" s="16">
        <v>4</v>
      </c>
      <c r="O314" s="16"/>
      <c r="P314" s="16">
        <v>5</v>
      </c>
      <c r="Q314" s="16">
        <v>4</v>
      </c>
      <c r="R314" s="16"/>
      <c r="S314" s="16">
        <v>6</v>
      </c>
      <c r="T314" s="16"/>
      <c r="U314" s="16">
        <v>4</v>
      </c>
      <c r="V314" s="16"/>
      <c r="W314" s="16"/>
      <c r="X314" s="16"/>
      <c r="Y314" s="16"/>
      <c r="Z314" s="8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</row>
    <row r="315" spans="1:55" s="6" customFormat="1" ht="11.25" customHeight="1">
      <c r="A315" s="74"/>
      <c r="B315" s="9"/>
      <c r="C315" s="9"/>
      <c r="D315" s="125"/>
      <c r="E315" s="8"/>
      <c r="F315" s="8"/>
      <c r="G315" s="8"/>
      <c r="H315" s="8"/>
      <c r="I315" s="76"/>
      <c r="J315" s="8"/>
      <c r="K315" s="21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</row>
    <row r="316" spans="1:40" s="6" customFormat="1" ht="12.75" customHeight="1">
      <c r="A316" s="5" t="s">
        <v>445</v>
      </c>
      <c r="B316" s="9"/>
      <c r="C316" s="9"/>
      <c r="D316" s="7"/>
      <c r="E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8"/>
      <c r="AL316" s="7"/>
      <c r="AM316" s="7"/>
      <c r="AN316" s="7"/>
    </row>
    <row r="317" spans="1:55" s="6" customFormat="1" ht="10.5" customHeight="1">
      <c r="A317" s="9"/>
      <c r="B317" s="10" t="s">
        <v>19</v>
      </c>
      <c r="C317" s="10" t="s">
        <v>20</v>
      </c>
      <c r="D317" s="11" t="s">
        <v>250</v>
      </c>
      <c r="E317" s="11" t="s">
        <v>251</v>
      </c>
      <c r="F317" s="11" t="s">
        <v>252</v>
      </c>
      <c r="G317" s="11" t="s">
        <v>253</v>
      </c>
      <c r="H317" s="11" t="s">
        <v>254</v>
      </c>
      <c r="I317" s="11" t="s">
        <v>255</v>
      </c>
      <c r="J317" s="11" t="s">
        <v>256</v>
      </c>
      <c r="K317" s="12"/>
      <c r="L317" s="11">
        <v>1</v>
      </c>
      <c r="M317" s="11">
        <v>2</v>
      </c>
      <c r="N317" s="11">
        <v>3</v>
      </c>
      <c r="O317" s="11">
        <v>4</v>
      </c>
      <c r="P317" s="11">
        <v>5</v>
      </c>
      <c r="Q317" s="11">
        <v>6</v>
      </c>
      <c r="R317" s="11">
        <v>7</v>
      </c>
      <c r="S317" s="11">
        <v>8</v>
      </c>
      <c r="T317" s="11">
        <v>9</v>
      </c>
      <c r="U317" s="13">
        <v>10</v>
      </c>
      <c r="V317" s="13">
        <v>11</v>
      </c>
      <c r="W317" s="13">
        <v>12</v>
      </c>
      <c r="X317" s="13">
        <v>13</v>
      </c>
      <c r="Y317" s="13">
        <v>14</v>
      </c>
      <c r="Z317" s="7"/>
      <c r="AA317" s="11">
        <v>1</v>
      </c>
      <c r="AB317" s="11">
        <v>2</v>
      </c>
      <c r="AC317" s="11">
        <v>3</v>
      </c>
      <c r="AD317" s="11">
        <v>4</v>
      </c>
      <c r="AE317" s="11">
        <v>5</v>
      </c>
      <c r="AF317" s="11">
        <v>6</v>
      </c>
      <c r="AG317" s="11">
        <v>7</v>
      </c>
      <c r="AH317" s="11">
        <v>8</v>
      </c>
      <c r="AI317" s="11">
        <v>9</v>
      </c>
      <c r="AJ317" s="13">
        <v>10</v>
      </c>
      <c r="AK317" s="13">
        <v>11</v>
      </c>
      <c r="AL317" s="13">
        <v>12</v>
      </c>
      <c r="AM317" s="13">
        <v>13</v>
      </c>
      <c r="AN317" s="13">
        <v>14</v>
      </c>
      <c r="AP317" s="11">
        <v>1</v>
      </c>
      <c r="AQ317" s="11">
        <v>2</v>
      </c>
      <c r="AR317" s="11">
        <v>3</v>
      </c>
      <c r="AS317" s="11">
        <v>4</v>
      </c>
      <c r="AT317" s="11">
        <v>5</v>
      </c>
      <c r="AU317" s="11">
        <v>6</v>
      </c>
      <c r="AV317" s="11">
        <v>7</v>
      </c>
      <c r="AW317" s="11">
        <v>8</v>
      </c>
      <c r="AX317" s="11">
        <v>9</v>
      </c>
      <c r="AY317" s="11">
        <v>10</v>
      </c>
      <c r="AZ317" s="11">
        <v>11</v>
      </c>
      <c r="BA317" s="11">
        <v>12</v>
      </c>
      <c r="BB317" s="11">
        <v>13</v>
      </c>
      <c r="BC317" s="11">
        <v>14</v>
      </c>
    </row>
    <row r="318" spans="1:55" s="6" customFormat="1" ht="11.25" customHeight="1">
      <c r="A318" s="14"/>
      <c r="B318" s="126" t="s">
        <v>403</v>
      </c>
      <c r="C318" s="33" t="s">
        <v>45</v>
      </c>
      <c r="D318" s="15"/>
      <c r="E318" s="16" t="s">
        <v>426</v>
      </c>
      <c r="F318" s="16">
        <f aca="true" t="shared" si="70" ref="F318:F339">COUNT(L318:Y318)</f>
        <v>8</v>
      </c>
      <c r="G318" s="16">
        <f aca="true" t="shared" si="71" ref="G318:G339">SUM(L318:Y318)</f>
        <v>3</v>
      </c>
      <c r="H318" s="16">
        <f aca="true" t="shared" si="72" ref="H318:H339">SUM(AA318:AN318)</f>
        <v>2</v>
      </c>
      <c r="I318" s="17">
        <f aca="true" t="shared" si="73" ref="I318:I339">SUM(G318:H318)</f>
        <v>5</v>
      </c>
      <c r="J318" s="16">
        <f aca="true" t="shared" si="74" ref="J318:J328">SUM(AP318:BC318)</f>
        <v>0</v>
      </c>
      <c r="K318" s="7"/>
      <c r="L318" s="18">
        <v>0</v>
      </c>
      <c r="M318" s="18">
        <v>0</v>
      </c>
      <c r="N318" s="18">
        <v>0</v>
      </c>
      <c r="O318" s="18">
        <v>1</v>
      </c>
      <c r="P318" s="18">
        <v>1</v>
      </c>
      <c r="Q318" s="18"/>
      <c r="R318" s="18"/>
      <c r="S318" s="18"/>
      <c r="T318" s="18">
        <v>1</v>
      </c>
      <c r="U318" s="18">
        <v>0</v>
      </c>
      <c r="V318" s="18">
        <v>0</v>
      </c>
      <c r="W318" s="18"/>
      <c r="X318" s="18"/>
      <c r="Y318" s="18"/>
      <c r="Z318" s="8"/>
      <c r="AA318" s="16">
        <v>0</v>
      </c>
      <c r="AB318" s="16">
        <v>0</v>
      </c>
      <c r="AC318" s="16">
        <v>1</v>
      </c>
      <c r="AD318" s="16">
        <v>1</v>
      </c>
      <c r="AE318" s="16">
        <v>0</v>
      </c>
      <c r="AF318" s="16"/>
      <c r="AG318" s="16"/>
      <c r="AH318" s="16"/>
      <c r="AI318" s="16">
        <v>0</v>
      </c>
      <c r="AJ318" s="16">
        <v>0</v>
      </c>
      <c r="AK318" s="16">
        <v>0</v>
      </c>
      <c r="AL318" s="19"/>
      <c r="AM318" s="19"/>
      <c r="AN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</row>
    <row r="319" spans="1:55" s="6" customFormat="1" ht="11.25" customHeight="1">
      <c r="A319" s="14"/>
      <c r="B319" s="126" t="s">
        <v>404</v>
      </c>
      <c r="C319" s="20" t="s">
        <v>102</v>
      </c>
      <c r="D319" s="15"/>
      <c r="E319" s="16" t="s">
        <v>426</v>
      </c>
      <c r="F319" s="16">
        <f t="shared" si="70"/>
        <v>3</v>
      </c>
      <c r="G319" s="16">
        <f t="shared" si="71"/>
        <v>1</v>
      </c>
      <c r="H319" s="16">
        <f t="shared" si="72"/>
        <v>1</v>
      </c>
      <c r="I319" s="17">
        <f t="shared" si="73"/>
        <v>2</v>
      </c>
      <c r="J319" s="16">
        <f t="shared" si="74"/>
        <v>0</v>
      </c>
      <c r="K319" s="7"/>
      <c r="L319" s="18"/>
      <c r="M319" s="18"/>
      <c r="N319" s="18">
        <v>0</v>
      </c>
      <c r="O319" s="18">
        <v>0</v>
      </c>
      <c r="P319" s="18">
        <v>1</v>
      </c>
      <c r="Q319" s="18"/>
      <c r="R319" s="18"/>
      <c r="S319" s="18"/>
      <c r="T319" s="18"/>
      <c r="U319" s="18"/>
      <c r="V319" s="18"/>
      <c r="W319" s="18"/>
      <c r="X319" s="18"/>
      <c r="Y319" s="18"/>
      <c r="Z319" s="8"/>
      <c r="AA319" s="16"/>
      <c r="AB319" s="16"/>
      <c r="AC319" s="16">
        <v>0</v>
      </c>
      <c r="AD319" s="16">
        <v>1</v>
      </c>
      <c r="AE319" s="16">
        <v>0</v>
      </c>
      <c r="AF319" s="16"/>
      <c r="AG319" s="16"/>
      <c r="AH319" s="16"/>
      <c r="AI319" s="16"/>
      <c r="AJ319" s="16"/>
      <c r="AK319" s="16"/>
      <c r="AL319" s="19"/>
      <c r="AM319" s="19"/>
      <c r="AN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</row>
    <row r="320" spans="1:55" s="24" customFormat="1" ht="11.25" customHeight="1">
      <c r="A320" s="14"/>
      <c r="B320" s="126" t="s">
        <v>405</v>
      </c>
      <c r="C320" s="20" t="s">
        <v>38</v>
      </c>
      <c r="D320" s="15"/>
      <c r="E320" s="16" t="s">
        <v>426</v>
      </c>
      <c r="F320" s="16">
        <f t="shared" si="70"/>
        <v>9</v>
      </c>
      <c r="G320" s="16">
        <f t="shared" si="71"/>
        <v>2</v>
      </c>
      <c r="H320" s="16">
        <f t="shared" si="72"/>
        <v>1</v>
      </c>
      <c r="I320" s="17">
        <f t="shared" si="73"/>
        <v>3</v>
      </c>
      <c r="J320" s="16">
        <f t="shared" si="74"/>
        <v>0</v>
      </c>
      <c r="K320" s="22"/>
      <c r="L320" s="18"/>
      <c r="M320" s="18"/>
      <c r="N320" s="18">
        <v>0</v>
      </c>
      <c r="O320" s="18">
        <v>1</v>
      </c>
      <c r="P320" s="18">
        <v>1</v>
      </c>
      <c r="Q320" s="18"/>
      <c r="R320" s="18"/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/>
      <c r="Z320" s="8"/>
      <c r="AA320" s="16"/>
      <c r="AB320" s="16"/>
      <c r="AC320" s="16">
        <v>0</v>
      </c>
      <c r="AD320" s="16">
        <v>0</v>
      </c>
      <c r="AE320" s="16">
        <v>0</v>
      </c>
      <c r="AF320" s="16"/>
      <c r="AG320" s="16"/>
      <c r="AH320" s="16">
        <v>0</v>
      </c>
      <c r="AI320" s="16">
        <v>1</v>
      </c>
      <c r="AJ320" s="16">
        <v>0</v>
      </c>
      <c r="AK320" s="16">
        <v>0</v>
      </c>
      <c r="AL320" s="166">
        <v>0</v>
      </c>
      <c r="AM320" s="166">
        <v>0</v>
      </c>
      <c r="AN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</row>
    <row r="321" spans="1:55" s="6" customFormat="1" ht="11.25" customHeight="1">
      <c r="A321" s="14"/>
      <c r="B321" s="126" t="s">
        <v>406</v>
      </c>
      <c r="C321" s="20" t="s">
        <v>407</v>
      </c>
      <c r="D321" s="15"/>
      <c r="E321" s="16" t="s">
        <v>426</v>
      </c>
      <c r="F321" s="16">
        <f t="shared" si="70"/>
        <v>0</v>
      </c>
      <c r="G321" s="16">
        <f t="shared" si="71"/>
        <v>0</v>
      </c>
      <c r="H321" s="16">
        <f t="shared" si="72"/>
        <v>0</v>
      </c>
      <c r="I321" s="17">
        <f t="shared" si="73"/>
        <v>0</v>
      </c>
      <c r="J321" s="16">
        <f t="shared" si="74"/>
        <v>0</v>
      </c>
      <c r="K321" s="7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8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6"/>
      <c r="AM321" s="166"/>
      <c r="AN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</row>
    <row r="322" spans="1:55" s="6" customFormat="1" ht="11.25" customHeight="1">
      <c r="A322" s="14"/>
      <c r="B322" s="126" t="s">
        <v>408</v>
      </c>
      <c r="C322" s="20" t="s">
        <v>409</v>
      </c>
      <c r="D322" s="15"/>
      <c r="E322" s="16" t="s">
        <v>426</v>
      </c>
      <c r="F322" s="16">
        <f t="shared" si="70"/>
        <v>8</v>
      </c>
      <c r="G322" s="16">
        <f t="shared" si="71"/>
        <v>1</v>
      </c>
      <c r="H322" s="16">
        <f t="shared" si="72"/>
        <v>3</v>
      </c>
      <c r="I322" s="17">
        <f t="shared" si="73"/>
        <v>4</v>
      </c>
      <c r="J322" s="16">
        <f t="shared" si="74"/>
        <v>0</v>
      </c>
      <c r="K322" s="7"/>
      <c r="L322" s="18"/>
      <c r="M322" s="18"/>
      <c r="N322" s="18">
        <v>1</v>
      </c>
      <c r="O322" s="18"/>
      <c r="P322" s="18">
        <v>0</v>
      </c>
      <c r="Q322" s="18">
        <v>0</v>
      </c>
      <c r="R322" s="18">
        <v>0</v>
      </c>
      <c r="S322" s="18"/>
      <c r="T322" s="18">
        <v>0</v>
      </c>
      <c r="U322" s="18"/>
      <c r="V322" s="18">
        <v>0</v>
      </c>
      <c r="W322" s="18">
        <v>0</v>
      </c>
      <c r="X322" s="18">
        <v>0</v>
      </c>
      <c r="Y322" s="18"/>
      <c r="Z322" s="8"/>
      <c r="AA322" s="16"/>
      <c r="AB322" s="16"/>
      <c r="AC322" s="16">
        <v>0</v>
      </c>
      <c r="AD322" s="16"/>
      <c r="AE322" s="16">
        <v>0</v>
      </c>
      <c r="AF322" s="16">
        <v>3</v>
      </c>
      <c r="AG322" s="16">
        <v>0</v>
      </c>
      <c r="AH322" s="16"/>
      <c r="AI322" s="16">
        <v>0</v>
      </c>
      <c r="AJ322" s="16"/>
      <c r="AK322" s="16">
        <v>0</v>
      </c>
      <c r="AL322" s="166">
        <v>0</v>
      </c>
      <c r="AM322" s="166">
        <v>0</v>
      </c>
      <c r="AN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</row>
    <row r="323" spans="1:55" s="6" customFormat="1" ht="11.25" customHeight="1">
      <c r="A323" s="14"/>
      <c r="B323" s="126" t="s">
        <v>410</v>
      </c>
      <c r="C323" s="33" t="s">
        <v>43</v>
      </c>
      <c r="D323" s="15"/>
      <c r="E323" s="16" t="s">
        <v>426</v>
      </c>
      <c r="F323" s="16">
        <f t="shared" si="70"/>
        <v>11</v>
      </c>
      <c r="G323" s="16">
        <f t="shared" si="71"/>
        <v>8</v>
      </c>
      <c r="H323" s="16">
        <f t="shared" si="72"/>
        <v>7</v>
      </c>
      <c r="I323" s="17">
        <f t="shared" si="73"/>
        <v>15</v>
      </c>
      <c r="J323" s="16">
        <f t="shared" si="74"/>
        <v>0</v>
      </c>
      <c r="K323" s="7"/>
      <c r="L323" s="18">
        <v>0</v>
      </c>
      <c r="M323" s="18"/>
      <c r="N323" s="18">
        <v>1</v>
      </c>
      <c r="O323" s="18">
        <v>2</v>
      </c>
      <c r="P323" s="18">
        <v>1</v>
      </c>
      <c r="Q323" s="18">
        <v>3</v>
      </c>
      <c r="R323" s="18">
        <v>1</v>
      </c>
      <c r="S323" s="18">
        <v>0</v>
      </c>
      <c r="T323" s="18">
        <v>0</v>
      </c>
      <c r="U323" s="18"/>
      <c r="V323" s="18">
        <v>0</v>
      </c>
      <c r="W323" s="18">
        <v>0</v>
      </c>
      <c r="X323" s="18">
        <v>0</v>
      </c>
      <c r="Y323" s="18"/>
      <c r="Z323" s="8"/>
      <c r="AA323" s="16">
        <v>2</v>
      </c>
      <c r="AB323" s="16"/>
      <c r="AC323" s="16">
        <v>0</v>
      </c>
      <c r="AD323" s="16">
        <v>1</v>
      </c>
      <c r="AE323" s="16">
        <v>1</v>
      </c>
      <c r="AF323" s="16">
        <v>0</v>
      </c>
      <c r="AG323" s="16">
        <v>1</v>
      </c>
      <c r="AH323" s="16">
        <v>0</v>
      </c>
      <c r="AI323" s="16">
        <v>1</v>
      </c>
      <c r="AJ323" s="16"/>
      <c r="AK323" s="16">
        <v>0</v>
      </c>
      <c r="AL323" s="166">
        <v>0</v>
      </c>
      <c r="AM323" s="166">
        <v>1</v>
      </c>
      <c r="AN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</row>
    <row r="324" spans="1:55" s="6" customFormat="1" ht="11.25" customHeight="1">
      <c r="A324" s="14"/>
      <c r="B324" s="126" t="s">
        <v>411</v>
      </c>
      <c r="C324" s="20" t="s">
        <v>33</v>
      </c>
      <c r="D324" s="20"/>
      <c r="E324" s="16" t="s">
        <v>426</v>
      </c>
      <c r="F324" s="16">
        <f t="shared" si="70"/>
        <v>9</v>
      </c>
      <c r="G324" s="16">
        <f t="shared" si="71"/>
        <v>1</v>
      </c>
      <c r="H324" s="16">
        <f t="shared" si="72"/>
        <v>3</v>
      </c>
      <c r="I324" s="17">
        <f t="shared" si="73"/>
        <v>4</v>
      </c>
      <c r="J324" s="16">
        <f t="shared" si="74"/>
        <v>0</v>
      </c>
      <c r="K324" s="21"/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/>
      <c r="R324" s="18">
        <v>0</v>
      </c>
      <c r="S324" s="18">
        <v>1</v>
      </c>
      <c r="T324" s="18"/>
      <c r="U324" s="18"/>
      <c r="V324" s="18">
        <v>0</v>
      </c>
      <c r="W324" s="18">
        <v>0</v>
      </c>
      <c r="X324" s="18"/>
      <c r="Y324" s="18"/>
      <c r="Z324" s="8"/>
      <c r="AA324" s="16">
        <v>0</v>
      </c>
      <c r="AB324" s="16">
        <v>0</v>
      </c>
      <c r="AC324" s="16">
        <v>0</v>
      </c>
      <c r="AD324" s="16">
        <v>1</v>
      </c>
      <c r="AE324" s="16">
        <v>0</v>
      </c>
      <c r="AF324" s="16"/>
      <c r="AG324" s="16">
        <v>0</v>
      </c>
      <c r="AH324" s="16">
        <v>0</v>
      </c>
      <c r="AI324" s="16"/>
      <c r="AJ324" s="16"/>
      <c r="AK324" s="16">
        <v>2</v>
      </c>
      <c r="AL324" s="166">
        <v>0</v>
      </c>
      <c r="AM324" s="166"/>
      <c r="AN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</row>
    <row r="325" spans="1:55" s="6" customFormat="1" ht="11.25" customHeight="1">
      <c r="A325" s="14"/>
      <c r="B325" s="126" t="s">
        <v>412</v>
      </c>
      <c r="C325" s="20" t="s">
        <v>38</v>
      </c>
      <c r="D325" s="20"/>
      <c r="E325" s="16" t="s">
        <v>426</v>
      </c>
      <c r="F325" s="16">
        <f t="shared" si="70"/>
        <v>9</v>
      </c>
      <c r="G325" s="16">
        <f t="shared" si="71"/>
        <v>4</v>
      </c>
      <c r="H325" s="16">
        <f t="shared" si="72"/>
        <v>4</v>
      </c>
      <c r="I325" s="17">
        <f t="shared" si="73"/>
        <v>8</v>
      </c>
      <c r="J325" s="16">
        <f t="shared" si="74"/>
        <v>0</v>
      </c>
      <c r="K325" s="21"/>
      <c r="L325" s="18">
        <v>0</v>
      </c>
      <c r="M325" s="18">
        <v>1</v>
      </c>
      <c r="N325" s="18"/>
      <c r="O325" s="18"/>
      <c r="P325" s="18"/>
      <c r="Q325" s="18">
        <v>0</v>
      </c>
      <c r="R325" s="18">
        <v>0</v>
      </c>
      <c r="S325" s="18">
        <v>0</v>
      </c>
      <c r="T325" s="18">
        <v>1</v>
      </c>
      <c r="U325" s="18">
        <v>1</v>
      </c>
      <c r="V325" s="18"/>
      <c r="W325" s="18">
        <v>1</v>
      </c>
      <c r="X325" s="18">
        <v>0</v>
      </c>
      <c r="Y325" s="18"/>
      <c r="Z325" s="8"/>
      <c r="AA325" s="16">
        <v>0</v>
      </c>
      <c r="AB325" s="16">
        <v>1</v>
      </c>
      <c r="AC325" s="16"/>
      <c r="AD325" s="16"/>
      <c r="AE325" s="16"/>
      <c r="AF325" s="16">
        <v>1</v>
      </c>
      <c r="AG325" s="16">
        <v>0</v>
      </c>
      <c r="AH325" s="16">
        <v>1</v>
      </c>
      <c r="AI325" s="16">
        <v>0</v>
      </c>
      <c r="AJ325" s="16">
        <v>1</v>
      </c>
      <c r="AK325" s="16"/>
      <c r="AL325" s="166">
        <v>0</v>
      </c>
      <c r="AM325" s="166">
        <v>0</v>
      </c>
      <c r="AN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</row>
    <row r="326" spans="1:55" s="6" customFormat="1" ht="11.25" customHeight="1">
      <c r="A326" s="14"/>
      <c r="B326" s="126" t="s">
        <v>413</v>
      </c>
      <c r="C326" s="20" t="s">
        <v>38</v>
      </c>
      <c r="D326" s="20"/>
      <c r="E326" s="16" t="s">
        <v>426</v>
      </c>
      <c r="F326" s="16">
        <f t="shared" si="70"/>
        <v>8</v>
      </c>
      <c r="G326" s="16">
        <f t="shared" si="71"/>
        <v>2</v>
      </c>
      <c r="H326" s="16">
        <f t="shared" si="72"/>
        <v>5</v>
      </c>
      <c r="I326" s="17">
        <f t="shared" si="73"/>
        <v>7</v>
      </c>
      <c r="J326" s="16">
        <f t="shared" si="74"/>
        <v>0</v>
      </c>
      <c r="K326" s="21"/>
      <c r="L326" s="18">
        <v>0</v>
      </c>
      <c r="M326" s="18">
        <v>0</v>
      </c>
      <c r="N326" s="18"/>
      <c r="O326" s="18">
        <v>2</v>
      </c>
      <c r="P326" s="18">
        <v>0</v>
      </c>
      <c r="Q326" s="18">
        <v>0</v>
      </c>
      <c r="R326" s="18"/>
      <c r="S326" s="18">
        <v>0</v>
      </c>
      <c r="T326" s="18">
        <v>0</v>
      </c>
      <c r="U326" s="18">
        <v>0</v>
      </c>
      <c r="V326" s="18"/>
      <c r="W326" s="18"/>
      <c r="X326" s="18"/>
      <c r="Y326" s="18"/>
      <c r="Z326" s="8"/>
      <c r="AA326" s="16">
        <v>0</v>
      </c>
      <c r="AB326" s="16">
        <v>0</v>
      </c>
      <c r="AC326" s="16"/>
      <c r="AD326" s="16">
        <v>1</v>
      </c>
      <c r="AE326" s="16">
        <v>2</v>
      </c>
      <c r="AF326" s="16">
        <v>1</v>
      </c>
      <c r="AG326" s="16"/>
      <c r="AH326" s="16">
        <v>0</v>
      </c>
      <c r="AI326" s="16">
        <v>0</v>
      </c>
      <c r="AJ326" s="16">
        <v>1</v>
      </c>
      <c r="AK326" s="16"/>
      <c r="AL326" s="166"/>
      <c r="AM326" s="166"/>
      <c r="AN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</row>
    <row r="327" spans="1:55" s="6" customFormat="1" ht="11.25" customHeight="1">
      <c r="A327" s="14"/>
      <c r="B327" s="126" t="s">
        <v>414</v>
      </c>
      <c r="C327" s="20" t="s">
        <v>415</v>
      </c>
      <c r="D327" s="20"/>
      <c r="E327" s="16" t="s">
        <v>426</v>
      </c>
      <c r="F327" s="16">
        <f t="shared" si="70"/>
        <v>1</v>
      </c>
      <c r="G327" s="16">
        <f t="shared" si="71"/>
        <v>0</v>
      </c>
      <c r="H327" s="16">
        <f t="shared" si="72"/>
        <v>0</v>
      </c>
      <c r="I327" s="17">
        <f t="shared" si="73"/>
        <v>0</v>
      </c>
      <c r="J327" s="16">
        <f t="shared" si="74"/>
        <v>0</v>
      </c>
      <c r="K327" s="7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>
        <v>0</v>
      </c>
      <c r="Y327" s="18"/>
      <c r="Z327" s="25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6"/>
      <c r="AM327" s="166">
        <v>0</v>
      </c>
      <c r="AN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</row>
    <row r="328" spans="1:55" s="24" customFormat="1" ht="11.25" customHeight="1">
      <c r="A328" s="14"/>
      <c r="B328" s="126" t="s">
        <v>416</v>
      </c>
      <c r="C328" s="20" t="s">
        <v>42</v>
      </c>
      <c r="D328" s="15"/>
      <c r="E328" s="16" t="s">
        <v>426</v>
      </c>
      <c r="F328" s="16">
        <f t="shared" si="70"/>
        <v>1</v>
      </c>
      <c r="G328" s="16">
        <f t="shared" si="71"/>
        <v>0</v>
      </c>
      <c r="H328" s="16">
        <f t="shared" si="72"/>
        <v>0</v>
      </c>
      <c r="I328" s="17">
        <f t="shared" si="73"/>
        <v>0</v>
      </c>
      <c r="J328" s="16">
        <f t="shared" si="74"/>
        <v>0</v>
      </c>
      <c r="K328" s="22"/>
      <c r="L328" s="18">
        <v>0</v>
      </c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8"/>
      <c r="AA328" s="16">
        <v>0</v>
      </c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6"/>
      <c r="AM328" s="166"/>
      <c r="AN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</row>
    <row r="329" spans="1:55" s="24" customFormat="1" ht="11.25" customHeight="1">
      <c r="A329" s="127"/>
      <c r="B329" s="126" t="s">
        <v>417</v>
      </c>
      <c r="C329" s="20" t="s">
        <v>409</v>
      </c>
      <c r="D329" s="15"/>
      <c r="E329" s="16" t="s">
        <v>426</v>
      </c>
      <c r="F329" s="16">
        <f t="shared" si="70"/>
        <v>9</v>
      </c>
      <c r="G329" s="16">
        <f t="shared" si="71"/>
        <v>9</v>
      </c>
      <c r="H329" s="16">
        <f t="shared" si="72"/>
        <v>3</v>
      </c>
      <c r="I329" s="17">
        <f t="shared" si="73"/>
        <v>12</v>
      </c>
      <c r="J329" s="16">
        <f aca="true" t="shared" si="75" ref="J329:J339">SUM(AP329:BC329)</f>
        <v>0</v>
      </c>
      <c r="K329" s="22"/>
      <c r="L329" s="18">
        <v>1</v>
      </c>
      <c r="M329" s="60"/>
      <c r="N329" s="18"/>
      <c r="O329" s="60">
        <v>3</v>
      </c>
      <c r="P329" s="60">
        <v>1</v>
      </c>
      <c r="Q329" s="60">
        <v>1</v>
      </c>
      <c r="R329" s="18"/>
      <c r="S329" s="60">
        <v>0</v>
      </c>
      <c r="T329" s="18">
        <v>2</v>
      </c>
      <c r="U329" s="60">
        <v>0</v>
      </c>
      <c r="V329" s="18">
        <v>1</v>
      </c>
      <c r="W329" s="60">
        <v>0</v>
      </c>
      <c r="X329" s="18"/>
      <c r="Y329" s="60"/>
      <c r="Z329" s="8"/>
      <c r="AA329" s="48">
        <v>1</v>
      </c>
      <c r="AB329" s="16"/>
      <c r="AC329" s="48"/>
      <c r="AD329" s="16">
        <v>0</v>
      </c>
      <c r="AE329" s="16">
        <v>0</v>
      </c>
      <c r="AF329" s="16">
        <v>0</v>
      </c>
      <c r="AG329" s="48"/>
      <c r="AH329" s="16">
        <v>0</v>
      </c>
      <c r="AI329" s="48">
        <v>0</v>
      </c>
      <c r="AJ329" s="16">
        <v>0</v>
      </c>
      <c r="AK329" s="48">
        <v>1</v>
      </c>
      <c r="AL329" s="166">
        <v>1</v>
      </c>
      <c r="AM329" s="167"/>
      <c r="AN329" s="23"/>
      <c r="AP329" s="23"/>
      <c r="AQ329" s="128"/>
      <c r="AR329" s="23"/>
      <c r="AS329" s="128"/>
      <c r="AT329" s="23"/>
      <c r="AU329" s="128"/>
      <c r="AV329" s="23"/>
      <c r="AW329" s="128"/>
      <c r="AX329" s="23"/>
      <c r="AY329" s="128"/>
      <c r="AZ329" s="23"/>
      <c r="BA329" s="128"/>
      <c r="BB329" s="23"/>
      <c r="BC329" s="128"/>
    </row>
    <row r="330" spans="1:55" s="24" customFormat="1" ht="11.25" customHeight="1">
      <c r="A330" s="127"/>
      <c r="B330" s="126" t="s">
        <v>418</v>
      </c>
      <c r="C330" s="20" t="s">
        <v>42</v>
      </c>
      <c r="D330" s="15"/>
      <c r="E330" s="16" t="s">
        <v>426</v>
      </c>
      <c r="F330" s="16">
        <f t="shared" si="70"/>
        <v>9</v>
      </c>
      <c r="G330" s="16">
        <f t="shared" si="71"/>
        <v>8</v>
      </c>
      <c r="H330" s="16">
        <f t="shared" si="72"/>
        <v>4</v>
      </c>
      <c r="I330" s="17">
        <f t="shared" si="73"/>
        <v>12</v>
      </c>
      <c r="J330" s="16">
        <f t="shared" si="75"/>
        <v>0</v>
      </c>
      <c r="K330" s="22"/>
      <c r="L330" s="18">
        <v>2</v>
      </c>
      <c r="M330" s="60">
        <v>1</v>
      </c>
      <c r="N330" s="18"/>
      <c r="O330" s="60">
        <v>0</v>
      </c>
      <c r="P330" s="60">
        <v>1</v>
      </c>
      <c r="Q330" s="60"/>
      <c r="R330" s="18">
        <v>0</v>
      </c>
      <c r="S330" s="60">
        <v>1</v>
      </c>
      <c r="T330" s="18"/>
      <c r="U330" s="60"/>
      <c r="V330" s="18">
        <v>1</v>
      </c>
      <c r="W330" s="60">
        <v>1</v>
      </c>
      <c r="X330" s="18">
        <v>1</v>
      </c>
      <c r="Y330" s="60"/>
      <c r="Z330" s="8"/>
      <c r="AA330" s="48">
        <v>0</v>
      </c>
      <c r="AB330" s="16">
        <v>1</v>
      </c>
      <c r="AC330" s="48"/>
      <c r="AD330" s="16">
        <v>1</v>
      </c>
      <c r="AE330" s="16">
        <v>1</v>
      </c>
      <c r="AF330" s="16"/>
      <c r="AG330" s="48">
        <v>0</v>
      </c>
      <c r="AH330" s="16">
        <v>0</v>
      </c>
      <c r="AI330" s="48"/>
      <c r="AJ330" s="16"/>
      <c r="AK330" s="48">
        <v>1</v>
      </c>
      <c r="AL330" s="166">
        <v>0</v>
      </c>
      <c r="AM330" s="167">
        <v>0</v>
      </c>
      <c r="AN330" s="23"/>
      <c r="AP330" s="23"/>
      <c r="AQ330" s="128"/>
      <c r="AR330" s="23"/>
      <c r="AS330" s="128"/>
      <c r="AT330" s="23"/>
      <c r="AU330" s="128"/>
      <c r="AV330" s="23"/>
      <c r="AW330" s="128"/>
      <c r="AX330" s="23"/>
      <c r="AY330" s="128"/>
      <c r="AZ330" s="23"/>
      <c r="BA330" s="128"/>
      <c r="BB330" s="23"/>
      <c r="BC330" s="128"/>
    </row>
    <row r="331" spans="1:55" s="24" customFormat="1" ht="11.25" customHeight="1">
      <c r="A331" s="127"/>
      <c r="B331" s="9" t="s">
        <v>419</v>
      </c>
      <c r="C331" s="9" t="s">
        <v>420</v>
      </c>
      <c r="D331" s="15"/>
      <c r="E331" s="16" t="s">
        <v>426</v>
      </c>
      <c r="F331" s="16">
        <f t="shared" si="70"/>
        <v>2</v>
      </c>
      <c r="G331" s="16">
        <f t="shared" si="71"/>
        <v>3</v>
      </c>
      <c r="H331" s="16">
        <f t="shared" si="72"/>
        <v>1</v>
      </c>
      <c r="I331" s="17">
        <f t="shared" si="73"/>
        <v>4</v>
      </c>
      <c r="J331" s="16">
        <f t="shared" si="75"/>
        <v>0</v>
      </c>
      <c r="K331" s="22"/>
      <c r="L331" s="18"/>
      <c r="M331" s="60">
        <v>3</v>
      </c>
      <c r="N331" s="18"/>
      <c r="O331" s="60"/>
      <c r="P331" s="60">
        <v>0</v>
      </c>
      <c r="Q331" s="60"/>
      <c r="R331" s="18"/>
      <c r="S331" s="60"/>
      <c r="T331" s="18"/>
      <c r="U331" s="60"/>
      <c r="V331" s="18"/>
      <c r="W331" s="60"/>
      <c r="X331" s="18"/>
      <c r="Y331" s="60"/>
      <c r="Z331" s="8"/>
      <c r="AA331" s="48"/>
      <c r="AB331" s="16">
        <v>1</v>
      </c>
      <c r="AC331" s="48"/>
      <c r="AD331" s="16"/>
      <c r="AE331" s="16">
        <v>0</v>
      </c>
      <c r="AF331" s="16"/>
      <c r="AG331" s="48"/>
      <c r="AH331" s="16"/>
      <c r="AI331" s="48"/>
      <c r="AJ331" s="16"/>
      <c r="AK331" s="48"/>
      <c r="AL331" s="166"/>
      <c r="AM331" s="167"/>
      <c r="AN331" s="23"/>
      <c r="AP331" s="23"/>
      <c r="AQ331" s="128"/>
      <c r="AR331" s="23"/>
      <c r="AS331" s="128"/>
      <c r="AT331" s="23"/>
      <c r="AU331" s="128"/>
      <c r="AV331" s="23"/>
      <c r="AW331" s="128"/>
      <c r="AX331" s="23"/>
      <c r="AY331" s="128"/>
      <c r="AZ331" s="23"/>
      <c r="BA331" s="128"/>
      <c r="BB331" s="23"/>
      <c r="BC331" s="128"/>
    </row>
    <row r="332" spans="1:55" s="24" customFormat="1" ht="11.25" customHeight="1">
      <c r="A332" s="127"/>
      <c r="B332" s="9" t="s">
        <v>414</v>
      </c>
      <c r="C332" s="9" t="s">
        <v>409</v>
      </c>
      <c r="D332" s="15"/>
      <c r="E332" s="16" t="s">
        <v>426</v>
      </c>
      <c r="F332" s="16">
        <f t="shared" si="70"/>
        <v>2</v>
      </c>
      <c r="G332" s="16">
        <f t="shared" si="71"/>
        <v>2</v>
      </c>
      <c r="H332" s="16">
        <f t="shared" si="72"/>
        <v>0</v>
      </c>
      <c r="I332" s="17">
        <f t="shared" si="73"/>
        <v>2</v>
      </c>
      <c r="J332" s="16">
        <f t="shared" si="75"/>
        <v>0</v>
      </c>
      <c r="K332" s="22"/>
      <c r="L332" s="18"/>
      <c r="M332" s="60"/>
      <c r="N332" s="18">
        <v>0</v>
      </c>
      <c r="O332" s="60"/>
      <c r="P332" s="60"/>
      <c r="Q332" s="60">
        <v>2</v>
      </c>
      <c r="R332" s="18"/>
      <c r="S332" s="60"/>
      <c r="T332" s="18"/>
      <c r="U332" s="60"/>
      <c r="V332" s="18"/>
      <c r="W332" s="60"/>
      <c r="X332" s="18"/>
      <c r="Y332" s="60"/>
      <c r="Z332" s="8"/>
      <c r="AA332" s="48"/>
      <c r="AB332" s="16"/>
      <c r="AC332" s="48">
        <v>0</v>
      </c>
      <c r="AD332" s="16"/>
      <c r="AE332" s="48"/>
      <c r="AF332" s="16">
        <v>0</v>
      </c>
      <c r="AG332" s="48"/>
      <c r="AH332" s="16"/>
      <c r="AI332" s="48"/>
      <c r="AJ332" s="16"/>
      <c r="AK332" s="48"/>
      <c r="AL332" s="166"/>
      <c r="AM332" s="167"/>
      <c r="AN332" s="23"/>
      <c r="AP332" s="23"/>
      <c r="AQ332" s="128"/>
      <c r="AR332" s="23"/>
      <c r="AS332" s="128"/>
      <c r="AT332" s="23"/>
      <c r="AU332" s="128"/>
      <c r="AV332" s="23"/>
      <c r="AW332" s="128"/>
      <c r="AX332" s="23"/>
      <c r="AY332" s="128"/>
      <c r="AZ332" s="23"/>
      <c r="BA332" s="128"/>
      <c r="BB332" s="23"/>
      <c r="BC332" s="128"/>
    </row>
    <row r="333" spans="1:55" s="24" customFormat="1" ht="11.25" customHeight="1">
      <c r="A333" s="127"/>
      <c r="B333" s="9" t="s">
        <v>421</v>
      </c>
      <c r="C333" s="9" t="s">
        <v>102</v>
      </c>
      <c r="D333" s="15"/>
      <c r="E333" s="16" t="s">
        <v>426</v>
      </c>
      <c r="F333" s="16">
        <f t="shared" si="70"/>
        <v>9</v>
      </c>
      <c r="G333" s="16">
        <f t="shared" si="71"/>
        <v>7</v>
      </c>
      <c r="H333" s="16">
        <f t="shared" si="72"/>
        <v>3</v>
      </c>
      <c r="I333" s="17">
        <f t="shared" si="73"/>
        <v>10</v>
      </c>
      <c r="J333" s="16">
        <f t="shared" si="75"/>
        <v>0</v>
      </c>
      <c r="K333" s="22"/>
      <c r="L333" s="18">
        <v>2</v>
      </c>
      <c r="M333" s="60">
        <v>0</v>
      </c>
      <c r="N333" s="18"/>
      <c r="O333" s="60"/>
      <c r="P333" s="60"/>
      <c r="Q333" s="60">
        <v>0</v>
      </c>
      <c r="R333" s="18">
        <v>2</v>
      </c>
      <c r="S333" s="60">
        <v>0</v>
      </c>
      <c r="T333" s="18">
        <v>1</v>
      </c>
      <c r="U333" s="60">
        <v>0</v>
      </c>
      <c r="V333" s="18">
        <v>1</v>
      </c>
      <c r="W333" s="60"/>
      <c r="X333" s="18">
        <v>1</v>
      </c>
      <c r="Y333" s="60"/>
      <c r="Z333" s="8"/>
      <c r="AA333" s="48">
        <v>0</v>
      </c>
      <c r="AB333" s="16">
        <v>0</v>
      </c>
      <c r="AC333" s="48"/>
      <c r="AD333" s="16"/>
      <c r="AE333" s="48"/>
      <c r="AF333" s="16">
        <v>1</v>
      </c>
      <c r="AG333" s="48">
        <v>0</v>
      </c>
      <c r="AH333" s="16">
        <v>0</v>
      </c>
      <c r="AI333" s="48">
        <v>2</v>
      </c>
      <c r="AJ333" s="16">
        <v>0</v>
      </c>
      <c r="AK333" s="48">
        <v>0</v>
      </c>
      <c r="AL333" s="166"/>
      <c r="AM333" s="167">
        <v>0</v>
      </c>
      <c r="AN333" s="23"/>
      <c r="AP333" s="23"/>
      <c r="AQ333" s="128"/>
      <c r="AR333" s="23"/>
      <c r="AS333" s="128"/>
      <c r="AT333" s="23"/>
      <c r="AU333" s="128"/>
      <c r="AV333" s="23"/>
      <c r="AW333" s="128"/>
      <c r="AX333" s="23"/>
      <c r="AY333" s="128"/>
      <c r="AZ333" s="23"/>
      <c r="BA333" s="128"/>
      <c r="BB333" s="23"/>
      <c r="BC333" s="128"/>
    </row>
    <row r="334" spans="1:55" s="24" customFormat="1" ht="11.25" customHeight="1">
      <c r="A334" s="127"/>
      <c r="B334" s="9" t="s">
        <v>422</v>
      </c>
      <c r="C334" s="9" t="s">
        <v>40</v>
      </c>
      <c r="D334" s="15"/>
      <c r="E334" s="16" t="s">
        <v>426</v>
      </c>
      <c r="F334" s="16">
        <f t="shared" si="70"/>
        <v>7</v>
      </c>
      <c r="G334" s="16">
        <f t="shared" si="71"/>
        <v>9</v>
      </c>
      <c r="H334" s="16">
        <f t="shared" si="72"/>
        <v>4</v>
      </c>
      <c r="I334" s="17">
        <f t="shared" si="73"/>
        <v>13</v>
      </c>
      <c r="J334" s="16">
        <f t="shared" si="75"/>
        <v>10</v>
      </c>
      <c r="K334" s="22"/>
      <c r="L334" s="18"/>
      <c r="M334" s="60">
        <v>2</v>
      </c>
      <c r="N334" s="18">
        <v>1</v>
      </c>
      <c r="O334" s="60"/>
      <c r="P334" s="60"/>
      <c r="Q334" s="60">
        <v>1</v>
      </c>
      <c r="R334" s="18">
        <v>0</v>
      </c>
      <c r="S334" s="60"/>
      <c r="T334" s="18">
        <v>2</v>
      </c>
      <c r="U334" s="60">
        <v>1</v>
      </c>
      <c r="V334" s="18"/>
      <c r="W334" s="60">
        <v>2</v>
      </c>
      <c r="X334" s="18"/>
      <c r="Y334" s="60"/>
      <c r="Z334" s="8"/>
      <c r="AA334" s="48"/>
      <c r="AB334" s="16">
        <v>1</v>
      </c>
      <c r="AC334" s="48">
        <v>1</v>
      </c>
      <c r="AD334" s="16"/>
      <c r="AE334" s="48"/>
      <c r="AF334" s="16">
        <v>0</v>
      </c>
      <c r="AG334" s="48">
        <v>0</v>
      </c>
      <c r="AH334" s="16"/>
      <c r="AI334" s="48">
        <v>0</v>
      </c>
      <c r="AJ334" s="16">
        <v>1</v>
      </c>
      <c r="AK334" s="48"/>
      <c r="AL334" s="166">
        <v>1</v>
      </c>
      <c r="AM334" s="167"/>
      <c r="AN334" s="23"/>
      <c r="AP334" s="23"/>
      <c r="AQ334" s="128"/>
      <c r="AR334" s="23"/>
      <c r="AS334" s="128"/>
      <c r="AT334" s="23"/>
      <c r="AU334" s="128">
        <v>10</v>
      </c>
      <c r="AV334" s="23"/>
      <c r="AW334" s="128"/>
      <c r="AX334" s="23"/>
      <c r="AY334" s="128"/>
      <c r="AZ334" s="23"/>
      <c r="BA334" s="128"/>
      <c r="BB334" s="23"/>
      <c r="BC334" s="128"/>
    </row>
    <row r="335" spans="1:55" s="24" customFormat="1" ht="11.25" customHeight="1">
      <c r="A335" s="127"/>
      <c r="B335" s="9" t="s">
        <v>423</v>
      </c>
      <c r="C335" s="9" t="s">
        <v>147</v>
      </c>
      <c r="D335" s="15"/>
      <c r="E335" s="16" t="s">
        <v>426</v>
      </c>
      <c r="F335" s="16">
        <f t="shared" si="70"/>
        <v>1</v>
      </c>
      <c r="G335" s="16">
        <f t="shared" si="71"/>
        <v>1</v>
      </c>
      <c r="H335" s="16">
        <f t="shared" si="72"/>
        <v>1</v>
      </c>
      <c r="I335" s="17">
        <f t="shared" si="73"/>
        <v>2</v>
      </c>
      <c r="J335" s="16">
        <f t="shared" si="75"/>
        <v>0</v>
      </c>
      <c r="K335" s="22"/>
      <c r="L335" s="18"/>
      <c r="M335" s="60"/>
      <c r="N335" s="18"/>
      <c r="O335" s="60"/>
      <c r="P335" s="60"/>
      <c r="Q335" s="60"/>
      <c r="R335" s="18">
        <v>1</v>
      </c>
      <c r="S335" s="60"/>
      <c r="T335" s="18"/>
      <c r="U335" s="60"/>
      <c r="V335" s="18"/>
      <c r="W335" s="60"/>
      <c r="X335" s="18"/>
      <c r="Y335" s="60"/>
      <c r="Z335" s="8"/>
      <c r="AA335" s="48"/>
      <c r="AB335" s="16"/>
      <c r="AC335" s="48"/>
      <c r="AD335" s="16"/>
      <c r="AE335" s="48"/>
      <c r="AF335" s="16"/>
      <c r="AG335" s="48">
        <v>1</v>
      </c>
      <c r="AH335" s="16"/>
      <c r="AI335" s="48"/>
      <c r="AJ335" s="16"/>
      <c r="AK335" s="48"/>
      <c r="AL335" s="166"/>
      <c r="AM335" s="167"/>
      <c r="AN335" s="23"/>
      <c r="AP335" s="23"/>
      <c r="AQ335" s="128"/>
      <c r="AR335" s="23"/>
      <c r="AS335" s="128"/>
      <c r="AT335" s="23"/>
      <c r="AU335" s="128"/>
      <c r="AV335" s="23"/>
      <c r="AW335" s="128"/>
      <c r="AX335" s="23"/>
      <c r="AY335" s="128"/>
      <c r="AZ335" s="23"/>
      <c r="BA335" s="128"/>
      <c r="BB335" s="23"/>
      <c r="BC335" s="128"/>
    </row>
    <row r="336" spans="1:55" s="24" customFormat="1" ht="11.25" customHeight="1">
      <c r="A336" s="127"/>
      <c r="B336" s="9" t="s">
        <v>500</v>
      </c>
      <c r="C336" s="58" t="s">
        <v>42</v>
      </c>
      <c r="D336" s="15"/>
      <c r="E336" s="16" t="s">
        <v>426</v>
      </c>
      <c r="F336" s="16">
        <f>COUNT(L336:Y336)</f>
        <v>1</v>
      </c>
      <c r="G336" s="16">
        <f>SUM(L336:Y336)</f>
        <v>1</v>
      </c>
      <c r="H336" s="16">
        <f>SUM(AA336:AN336)</f>
        <v>0</v>
      </c>
      <c r="I336" s="17">
        <f>SUM(G336:H336)</f>
        <v>1</v>
      </c>
      <c r="J336" s="16">
        <f>SUM(AP336:BC336)</f>
        <v>0</v>
      </c>
      <c r="K336" s="22"/>
      <c r="L336" s="18"/>
      <c r="M336" s="60"/>
      <c r="N336" s="18"/>
      <c r="O336" s="60"/>
      <c r="P336" s="60"/>
      <c r="Q336" s="60"/>
      <c r="R336" s="18"/>
      <c r="S336" s="60"/>
      <c r="T336" s="18"/>
      <c r="U336" s="60"/>
      <c r="V336" s="18"/>
      <c r="W336" s="60"/>
      <c r="X336" s="18">
        <v>1</v>
      </c>
      <c r="Y336" s="60"/>
      <c r="Z336" s="8"/>
      <c r="AA336" s="48"/>
      <c r="AB336" s="16"/>
      <c r="AC336" s="48"/>
      <c r="AD336" s="16"/>
      <c r="AE336" s="48"/>
      <c r="AF336" s="16"/>
      <c r="AG336" s="48"/>
      <c r="AH336" s="16"/>
      <c r="AI336" s="48"/>
      <c r="AJ336" s="16"/>
      <c r="AK336" s="48"/>
      <c r="AL336" s="166"/>
      <c r="AM336" s="167">
        <v>0</v>
      </c>
      <c r="AN336" s="23"/>
      <c r="AP336" s="23"/>
      <c r="AQ336" s="128"/>
      <c r="AR336" s="23"/>
      <c r="AS336" s="128"/>
      <c r="AT336" s="23"/>
      <c r="AU336" s="128"/>
      <c r="AV336" s="23"/>
      <c r="AW336" s="128"/>
      <c r="AX336" s="23"/>
      <c r="AY336" s="128"/>
      <c r="AZ336" s="23"/>
      <c r="BA336" s="128"/>
      <c r="BB336" s="23"/>
      <c r="BC336" s="128"/>
    </row>
    <row r="337" spans="1:55" s="24" customFormat="1" ht="11.25" customHeight="1">
      <c r="A337" s="127"/>
      <c r="B337" s="20" t="s">
        <v>467</v>
      </c>
      <c r="C337" s="47" t="s">
        <v>160</v>
      </c>
      <c r="D337" s="15"/>
      <c r="E337" s="48" t="s">
        <v>426</v>
      </c>
      <c r="F337" s="16">
        <f t="shared" si="70"/>
        <v>3</v>
      </c>
      <c r="G337" s="16">
        <f t="shared" si="71"/>
        <v>3</v>
      </c>
      <c r="H337" s="16">
        <f t="shared" si="72"/>
        <v>1</v>
      </c>
      <c r="I337" s="17">
        <f t="shared" si="73"/>
        <v>4</v>
      </c>
      <c r="J337" s="16">
        <f t="shared" si="75"/>
        <v>0</v>
      </c>
      <c r="K337" s="22"/>
      <c r="L337" s="18"/>
      <c r="M337" s="60"/>
      <c r="N337" s="18"/>
      <c r="O337" s="60"/>
      <c r="P337" s="60"/>
      <c r="Q337" s="60"/>
      <c r="R337" s="18"/>
      <c r="S337" s="60">
        <v>2</v>
      </c>
      <c r="T337" s="18">
        <v>0</v>
      </c>
      <c r="U337" s="60">
        <v>1</v>
      </c>
      <c r="V337" s="18"/>
      <c r="W337" s="60"/>
      <c r="X337" s="18"/>
      <c r="Y337" s="60"/>
      <c r="Z337" s="8"/>
      <c r="AA337" s="48"/>
      <c r="AB337" s="16"/>
      <c r="AC337" s="48"/>
      <c r="AD337" s="16"/>
      <c r="AE337" s="48"/>
      <c r="AF337" s="16"/>
      <c r="AG337" s="48"/>
      <c r="AH337" s="16">
        <v>1</v>
      </c>
      <c r="AI337" s="48">
        <v>0</v>
      </c>
      <c r="AJ337" s="16">
        <v>0</v>
      </c>
      <c r="AK337" s="48"/>
      <c r="AL337" s="23"/>
      <c r="AM337" s="128"/>
      <c r="AN337" s="23"/>
      <c r="AP337" s="23"/>
      <c r="AQ337" s="128"/>
      <c r="AR337" s="23"/>
      <c r="AS337" s="128"/>
      <c r="AT337" s="23"/>
      <c r="AU337" s="128"/>
      <c r="AV337" s="23"/>
      <c r="AW337" s="128"/>
      <c r="AX337" s="23"/>
      <c r="AY337" s="128"/>
      <c r="AZ337" s="23"/>
      <c r="BA337" s="128"/>
      <c r="BB337" s="23"/>
      <c r="BC337" s="128"/>
    </row>
    <row r="338" spans="1:55" s="24" customFormat="1" ht="11.25" customHeight="1">
      <c r="A338" s="127"/>
      <c r="B338" s="20"/>
      <c r="C338" s="47"/>
      <c r="D338" s="15"/>
      <c r="E338" s="48"/>
      <c r="F338" s="16">
        <f t="shared" si="70"/>
        <v>0</v>
      </c>
      <c r="G338" s="16">
        <f t="shared" si="71"/>
        <v>0</v>
      </c>
      <c r="H338" s="16">
        <f t="shared" si="72"/>
        <v>0</v>
      </c>
      <c r="I338" s="17">
        <f t="shared" si="73"/>
        <v>0</v>
      </c>
      <c r="J338" s="16">
        <f t="shared" si="75"/>
        <v>0</v>
      </c>
      <c r="K338" s="22"/>
      <c r="L338" s="18"/>
      <c r="M338" s="60"/>
      <c r="N338" s="18"/>
      <c r="O338" s="60"/>
      <c r="P338" s="60"/>
      <c r="Q338" s="60"/>
      <c r="R338" s="18"/>
      <c r="S338" s="60"/>
      <c r="T338" s="18"/>
      <c r="U338" s="60"/>
      <c r="V338" s="18"/>
      <c r="W338" s="60"/>
      <c r="X338" s="18"/>
      <c r="Y338" s="60"/>
      <c r="Z338" s="8"/>
      <c r="AA338" s="48"/>
      <c r="AB338" s="16"/>
      <c r="AC338" s="48"/>
      <c r="AD338" s="16"/>
      <c r="AE338" s="48"/>
      <c r="AF338" s="16"/>
      <c r="AG338" s="48"/>
      <c r="AH338" s="16"/>
      <c r="AI338" s="48"/>
      <c r="AJ338" s="16"/>
      <c r="AK338" s="48"/>
      <c r="AL338" s="23"/>
      <c r="AM338" s="128"/>
      <c r="AN338" s="23"/>
      <c r="AP338" s="23"/>
      <c r="AQ338" s="128"/>
      <c r="AR338" s="23"/>
      <c r="AS338" s="128"/>
      <c r="AT338" s="23"/>
      <c r="AU338" s="128"/>
      <c r="AV338" s="23"/>
      <c r="AW338" s="128"/>
      <c r="AX338" s="23"/>
      <c r="AY338" s="128"/>
      <c r="AZ338" s="23"/>
      <c r="BA338" s="128"/>
      <c r="BB338" s="23"/>
      <c r="BC338" s="128"/>
    </row>
    <row r="339" spans="1:55" s="24" customFormat="1" ht="11.25" customHeight="1">
      <c r="A339" s="127"/>
      <c r="B339" s="20" t="s">
        <v>462</v>
      </c>
      <c r="C339" s="47" t="s">
        <v>102</v>
      </c>
      <c r="D339" s="15"/>
      <c r="E339" s="48" t="s">
        <v>425</v>
      </c>
      <c r="F339" s="16">
        <f t="shared" si="70"/>
        <v>9</v>
      </c>
      <c r="G339" s="16">
        <f t="shared" si="71"/>
        <v>60</v>
      </c>
      <c r="H339" s="16">
        <f t="shared" si="72"/>
        <v>0</v>
      </c>
      <c r="I339" s="17">
        <f t="shared" si="73"/>
        <v>60</v>
      </c>
      <c r="J339" s="16">
        <f t="shared" si="75"/>
        <v>0</v>
      </c>
      <c r="K339" s="22"/>
      <c r="L339" s="18"/>
      <c r="M339" s="60"/>
      <c r="N339" s="18"/>
      <c r="O339" s="60">
        <v>3</v>
      </c>
      <c r="P339" s="60">
        <v>10</v>
      </c>
      <c r="Q339" s="60">
        <v>7</v>
      </c>
      <c r="R339" s="18">
        <v>10</v>
      </c>
      <c r="S339" s="60"/>
      <c r="T339" s="18">
        <v>2</v>
      </c>
      <c r="U339" s="60">
        <v>5</v>
      </c>
      <c r="V339" s="18">
        <v>4</v>
      </c>
      <c r="W339" s="60">
        <v>10</v>
      </c>
      <c r="X339" s="18">
        <v>9</v>
      </c>
      <c r="Y339" s="60"/>
      <c r="Z339" s="8"/>
      <c r="AA339" s="48"/>
      <c r="AB339" s="16"/>
      <c r="AC339" s="48"/>
      <c r="AD339" s="16"/>
      <c r="AE339" s="48"/>
      <c r="AF339" s="16"/>
      <c r="AG339" s="48"/>
      <c r="AH339" s="16"/>
      <c r="AI339" s="48"/>
      <c r="AJ339" s="16"/>
      <c r="AK339" s="48"/>
      <c r="AL339" s="23"/>
      <c r="AM339" s="128"/>
      <c r="AN339" s="23"/>
      <c r="AP339" s="23"/>
      <c r="AQ339" s="128"/>
      <c r="AR339" s="23"/>
      <c r="AS339" s="128"/>
      <c r="AT339" s="23"/>
      <c r="AU339" s="128"/>
      <c r="AV339" s="23"/>
      <c r="AW339" s="128"/>
      <c r="AX339" s="23"/>
      <c r="AY339" s="128"/>
      <c r="AZ339" s="23"/>
      <c r="BA339" s="128"/>
      <c r="BB339" s="23"/>
      <c r="BC339" s="128"/>
    </row>
    <row r="340" spans="1:55" s="24" customFormat="1" ht="11.25" customHeight="1">
      <c r="A340" s="127"/>
      <c r="B340" s="20" t="s">
        <v>424</v>
      </c>
      <c r="C340" s="47" t="s">
        <v>34</v>
      </c>
      <c r="D340" s="15"/>
      <c r="E340" s="48" t="s">
        <v>425</v>
      </c>
      <c r="F340" s="16">
        <f>COUNT(L340:Y340)</f>
        <v>4</v>
      </c>
      <c r="G340" s="16">
        <f>SUM(L340:Y340)</f>
        <v>24</v>
      </c>
      <c r="H340" s="16">
        <f>SUM(AA340:AN340)</f>
        <v>0</v>
      </c>
      <c r="I340" s="17">
        <f>SUM(G340:H340)</f>
        <v>24</v>
      </c>
      <c r="J340" s="16">
        <f>SUM(AP340:BC340)</f>
        <v>0</v>
      </c>
      <c r="K340" s="22"/>
      <c r="L340" s="18">
        <v>3</v>
      </c>
      <c r="M340" s="60">
        <v>8</v>
      </c>
      <c r="N340" s="18">
        <v>7</v>
      </c>
      <c r="O340" s="60"/>
      <c r="P340" s="18"/>
      <c r="Q340" s="60"/>
      <c r="R340" s="18"/>
      <c r="S340" s="60">
        <v>6</v>
      </c>
      <c r="T340" s="18"/>
      <c r="U340" s="60"/>
      <c r="V340" s="18"/>
      <c r="W340" s="60"/>
      <c r="X340" s="18"/>
      <c r="Y340" s="60"/>
      <c r="Z340" s="8"/>
      <c r="AA340" s="48"/>
      <c r="AB340" s="16"/>
      <c r="AC340" s="48"/>
      <c r="AD340" s="16"/>
      <c r="AE340" s="48"/>
      <c r="AF340" s="16"/>
      <c r="AG340" s="48"/>
      <c r="AH340" s="16"/>
      <c r="AI340" s="48"/>
      <c r="AJ340" s="16"/>
      <c r="AK340" s="48"/>
      <c r="AL340" s="23"/>
      <c r="AM340" s="128"/>
      <c r="AN340" s="23"/>
      <c r="AP340" s="23"/>
      <c r="AQ340" s="128"/>
      <c r="AR340" s="23"/>
      <c r="AS340" s="128"/>
      <c r="AT340" s="23"/>
      <c r="AU340" s="128"/>
      <c r="AV340" s="23"/>
      <c r="AW340" s="128"/>
      <c r="AX340" s="23"/>
      <c r="AY340" s="128"/>
      <c r="AZ340" s="23"/>
      <c r="BA340" s="128"/>
      <c r="BB340" s="23"/>
      <c r="BC340" s="128"/>
    </row>
    <row r="341" spans="1:55" s="24" customFormat="1" ht="11.25" customHeight="1">
      <c r="A341" s="127"/>
      <c r="B341" s="20"/>
      <c r="C341" s="47"/>
      <c r="D341" s="15"/>
      <c r="E341" s="48"/>
      <c r="F341" s="16"/>
      <c r="G341" s="48"/>
      <c r="H341" s="16"/>
      <c r="I341" s="59"/>
      <c r="J341" s="16"/>
      <c r="K341" s="22"/>
      <c r="L341" s="18"/>
      <c r="M341" s="60"/>
      <c r="N341" s="18"/>
      <c r="O341" s="60"/>
      <c r="P341" s="18"/>
      <c r="Q341" s="60"/>
      <c r="R341" s="18"/>
      <c r="S341" s="60"/>
      <c r="T341" s="18"/>
      <c r="U341" s="60"/>
      <c r="V341" s="18"/>
      <c r="W341" s="60"/>
      <c r="X341" s="18"/>
      <c r="Y341" s="60"/>
      <c r="Z341" s="8"/>
      <c r="AA341" s="48"/>
      <c r="AB341" s="16"/>
      <c r="AC341" s="48"/>
      <c r="AD341" s="16"/>
      <c r="AE341" s="48"/>
      <c r="AF341" s="16"/>
      <c r="AG341" s="48"/>
      <c r="AH341" s="16"/>
      <c r="AI341" s="48"/>
      <c r="AJ341" s="16"/>
      <c r="AK341" s="48"/>
      <c r="AL341" s="23"/>
      <c r="AM341" s="128"/>
      <c r="AN341" s="23"/>
      <c r="AP341" s="23"/>
      <c r="AQ341" s="128"/>
      <c r="AR341" s="23"/>
      <c r="AS341" s="128"/>
      <c r="AT341" s="23"/>
      <c r="AU341" s="128"/>
      <c r="AV341" s="23"/>
      <c r="AW341" s="128"/>
      <c r="AX341" s="23"/>
      <c r="AY341" s="128"/>
      <c r="AZ341" s="23"/>
      <c r="BA341" s="128"/>
      <c r="BB341" s="23"/>
      <c r="BC341" s="128"/>
    </row>
    <row r="342" spans="1:55" s="24" customFormat="1" ht="11.25" customHeight="1">
      <c r="A342" s="32"/>
      <c r="B342" s="20"/>
      <c r="C342" s="47"/>
      <c r="D342" s="75"/>
      <c r="E342" s="8"/>
      <c r="F342" s="8"/>
      <c r="G342" s="8"/>
      <c r="H342" s="8"/>
      <c r="I342" s="76"/>
      <c r="J342" s="8"/>
      <c r="K342" s="22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22"/>
      <c r="AM342" s="22"/>
      <c r="AN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</row>
    <row r="343" spans="1:40" s="6" customFormat="1" ht="12.75" customHeight="1">
      <c r="A343" s="5" t="s">
        <v>446</v>
      </c>
      <c r="B343" s="20"/>
      <c r="C343" s="9"/>
      <c r="D343" s="7"/>
      <c r="E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8"/>
      <c r="AL343" s="7"/>
      <c r="AM343" s="7"/>
      <c r="AN343" s="7"/>
    </row>
    <row r="344" spans="1:55" s="6" customFormat="1" ht="10.5" customHeight="1">
      <c r="A344" s="9"/>
      <c r="B344" s="10" t="s">
        <v>19</v>
      </c>
      <c r="C344" s="10" t="s">
        <v>20</v>
      </c>
      <c r="D344" s="11" t="s">
        <v>270</v>
      </c>
      <c r="E344" s="11" t="s">
        <v>271</v>
      </c>
      <c r="F344" s="11" t="s">
        <v>272</v>
      </c>
      <c r="G344" s="11" t="s">
        <v>273</v>
      </c>
      <c r="H344" s="11" t="s">
        <v>274</v>
      </c>
      <c r="I344" s="11" t="s">
        <v>275</v>
      </c>
      <c r="J344" s="11" t="s">
        <v>276</v>
      </c>
      <c r="K344" s="12"/>
      <c r="L344" s="11">
        <v>1</v>
      </c>
      <c r="M344" s="11">
        <v>2</v>
      </c>
      <c r="N344" s="11">
        <v>3</v>
      </c>
      <c r="O344" s="11">
        <v>4</v>
      </c>
      <c r="P344" s="11">
        <v>5</v>
      </c>
      <c r="Q344" s="11">
        <v>6</v>
      </c>
      <c r="R344" s="11">
        <v>7</v>
      </c>
      <c r="S344" s="11">
        <v>8</v>
      </c>
      <c r="T344" s="11">
        <v>9</v>
      </c>
      <c r="U344" s="13">
        <v>10</v>
      </c>
      <c r="V344" s="13">
        <v>11</v>
      </c>
      <c r="W344" s="13">
        <v>12</v>
      </c>
      <c r="X344" s="13">
        <v>13</v>
      </c>
      <c r="Y344" s="13">
        <v>14</v>
      </c>
      <c r="Z344" s="7"/>
      <c r="AA344" s="11">
        <v>1</v>
      </c>
      <c r="AB344" s="11">
        <v>2</v>
      </c>
      <c r="AC344" s="11">
        <v>3</v>
      </c>
      <c r="AD344" s="11">
        <v>4</v>
      </c>
      <c r="AE344" s="11">
        <v>5</v>
      </c>
      <c r="AF344" s="11">
        <v>6</v>
      </c>
      <c r="AG344" s="11">
        <v>7</v>
      </c>
      <c r="AH344" s="11">
        <v>8</v>
      </c>
      <c r="AI344" s="11">
        <v>9</v>
      </c>
      <c r="AJ344" s="13">
        <v>10</v>
      </c>
      <c r="AK344" s="13">
        <v>11</v>
      </c>
      <c r="AL344" s="13">
        <v>12</v>
      </c>
      <c r="AM344" s="13">
        <v>13</v>
      </c>
      <c r="AN344" s="13">
        <v>14</v>
      </c>
      <c r="AP344" s="11">
        <v>1</v>
      </c>
      <c r="AQ344" s="11">
        <v>2</v>
      </c>
      <c r="AR344" s="11">
        <v>3</v>
      </c>
      <c r="AS344" s="11">
        <v>4</v>
      </c>
      <c r="AT344" s="11">
        <v>5</v>
      </c>
      <c r="AU344" s="11">
        <v>6</v>
      </c>
      <c r="AV344" s="11">
        <v>7</v>
      </c>
      <c r="AW344" s="11">
        <v>8</v>
      </c>
      <c r="AX344" s="11">
        <v>9</v>
      </c>
      <c r="AY344" s="11">
        <v>10</v>
      </c>
      <c r="AZ344" s="11">
        <v>11</v>
      </c>
      <c r="BA344" s="11">
        <v>12</v>
      </c>
      <c r="BB344" s="11">
        <v>13</v>
      </c>
      <c r="BC344" s="11">
        <v>14</v>
      </c>
    </row>
    <row r="345" spans="1:55" s="6" customFormat="1" ht="11.25" customHeight="1">
      <c r="A345" s="14"/>
      <c r="B345" s="20" t="s">
        <v>428</v>
      </c>
      <c r="C345" s="20" t="s">
        <v>222</v>
      </c>
      <c r="D345" s="152">
        <v>34806</v>
      </c>
      <c r="E345" s="16" t="s">
        <v>439</v>
      </c>
      <c r="F345" s="16">
        <f aca="true" t="shared" si="76" ref="F345:F359">COUNT(L345:Y345)</f>
        <v>12</v>
      </c>
      <c r="G345" s="16">
        <f aca="true" t="shared" si="77" ref="G345:G359">SUM(L345:Y345)</f>
        <v>10</v>
      </c>
      <c r="H345" s="16">
        <f aca="true" t="shared" si="78" ref="H345:H359">SUM(AA345:AN345)</f>
        <v>3</v>
      </c>
      <c r="I345" s="17">
        <f aca="true" t="shared" si="79" ref="I345:I359">SUM(G345:H345)</f>
        <v>13</v>
      </c>
      <c r="J345" s="16">
        <f aca="true" t="shared" si="80" ref="J345:J359">SUM(AP345:BC345)</f>
        <v>0</v>
      </c>
      <c r="K345" s="7"/>
      <c r="L345" s="18">
        <v>2</v>
      </c>
      <c r="M345" s="18">
        <v>0</v>
      </c>
      <c r="N345" s="18">
        <v>1</v>
      </c>
      <c r="O345" s="18">
        <v>0</v>
      </c>
      <c r="P345" s="18">
        <v>0</v>
      </c>
      <c r="Q345" s="18">
        <v>1</v>
      </c>
      <c r="R345" s="18"/>
      <c r="S345" s="18">
        <v>1</v>
      </c>
      <c r="T345" s="18">
        <v>3</v>
      </c>
      <c r="U345" s="18">
        <v>0</v>
      </c>
      <c r="V345" s="18">
        <v>2</v>
      </c>
      <c r="W345" s="18">
        <v>0</v>
      </c>
      <c r="X345" s="18">
        <v>0</v>
      </c>
      <c r="Y345" s="18"/>
      <c r="Z345" s="8"/>
      <c r="AA345" s="16">
        <v>0</v>
      </c>
      <c r="AB345" s="16">
        <v>0</v>
      </c>
      <c r="AC345" s="16">
        <v>0</v>
      </c>
      <c r="AD345" s="16">
        <v>1</v>
      </c>
      <c r="AE345" s="16">
        <v>0</v>
      </c>
      <c r="AF345" s="16">
        <v>0</v>
      </c>
      <c r="AG345" s="16"/>
      <c r="AH345" s="16">
        <v>1</v>
      </c>
      <c r="AI345" s="16">
        <v>0</v>
      </c>
      <c r="AJ345" s="16">
        <v>0</v>
      </c>
      <c r="AK345" s="16">
        <v>0</v>
      </c>
      <c r="AL345" s="19">
        <v>1</v>
      </c>
      <c r="AM345" s="19"/>
      <c r="AN345" s="19">
        <v>0</v>
      </c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</row>
    <row r="346" spans="1:55" s="6" customFormat="1" ht="11.25" customHeight="1">
      <c r="A346" s="14"/>
      <c r="B346" s="33" t="s">
        <v>429</v>
      </c>
      <c r="C346" s="33" t="s">
        <v>43</v>
      </c>
      <c r="D346" s="153">
        <v>33511</v>
      </c>
      <c r="E346" s="16" t="s">
        <v>439</v>
      </c>
      <c r="F346" s="16">
        <f t="shared" si="76"/>
        <v>7</v>
      </c>
      <c r="G346" s="16">
        <f t="shared" si="77"/>
        <v>4</v>
      </c>
      <c r="H346" s="16">
        <f t="shared" si="78"/>
        <v>1</v>
      </c>
      <c r="I346" s="17">
        <f t="shared" si="79"/>
        <v>5</v>
      </c>
      <c r="J346" s="16">
        <f t="shared" si="80"/>
        <v>0</v>
      </c>
      <c r="K346" s="7"/>
      <c r="L346" s="18">
        <v>1</v>
      </c>
      <c r="M346" s="18">
        <v>1</v>
      </c>
      <c r="N346" s="18">
        <v>0</v>
      </c>
      <c r="O346" s="18">
        <v>0</v>
      </c>
      <c r="P346" s="18"/>
      <c r="Q346" s="18">
        <v>2</v>
      </c>
      <c r="R346" s="18"/>
      <c r="S346" s="18"/>
      <c r="T346" s="18">
        <v>0</v>
      </c>
      <c r="U346" s="18">
        <v>0</v>
      </c>
      <c r="V346" s="18"/>
      <c r="W346" s="18"/>
      <c r="X346" s="18"/>
      <c r="Y346" s="18"/>
      <c r="Z346" s="8"/>
      <c r="AA346" s="16">
        <v>0</v>
      </c>
      <c r="AB346" s="16">
        <v>0</v>
      </c>
      <c r="AC346" s="16">
        <v>0</v>
      </c>
      <c r="AD346" s="16">
        <v>0</v>
      </c>
      <c r="AE346" s="16"/>
      <c r="AF346" s="16">
        <v>0</v>
      </c>
      <c r="AG346" s="16"/>
      <c r="AH346" s="16"/>
      <c r="AI346" s="16">
        <v>1</v>
      </c>
      <c r="AJ346" s="16">
        <v>0</v>
      </c>
      <c r="AK346" s="16"/>
      <c r="AL346" s="19"/>
      <c r="AM346" s="19"/>
      <c r="AN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</row>
    <row r="347" spans="1:55" s="24" customFormat="1" ht="11.25" customHeight="1">
      <c r="A347" s="14"/>
      <c r="B347" s="20" t="s">
        <v>430</v>
      </c>
      <c r="C347" s="20" t="s">
        <v>187</v>
      </c>
      <c r="D347" s="154">
        <v>33718</v>
      </c>
      <c r="E347" s="16" t="s">
        <v>439</v>
      </c>
      <c r="F347" s="16">
        <f t="shared" si="76"/>
        <v>13</v>
      </c>
      <c r="G347" s="16">
        <f t="shared" si="77"/>
        <v>5</v>
      </c>
      <c r="H347" s="16">
        <f t="shared" si="78"/>
        <v>7</v>
      </c>
      <c r="I347" s="17">
        <f t="shared" si="79"/>
        <v>12</v>
      </c>
      <c r="J347" s="16">
        <f t="shared" si="80"/>
        <v>0</v>
      </c>
      <c r="K347" s="22"/>
      <c r="L347" s="18">
        <v>1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2</v>
      </c>
      <c r="S347" s="18">
        <v>0</v>
      </c>
      <c r="T347" s="18">
        <v>1</v>
      </c>
      <c r="U347" s="18">
        <v>0</v>
      </c>
      <c r="V347" s="18">
        <v>0</v>
      </c>
      <c r="W347" s="18">
        <v>1</v>
      </c>
      <c r="X347" s="18">
        <v>0</v>
      </c>
      <c r="Y347" s="18"/>
      <c r="Z347" s="8"/>
      <c r="AA347" s="16">
        <v>1</v>
      </c>
      <c r="AB347" s="16">
        <v>0</v>
      </c>
      <c r="AC347" s="16">
        <v>0</v>
      </c>
      <c r="AD347" s="16">
        <v>0</v>
      </c>
      <c r="AE347" s="16">
        <v>0</v>
      </c>
      <c r="AF347" s="16">
        <v>1</v>
      </c>
      <c r="AG347" s="16">
        <v>0</v>
      </c>
      <c r="AH347" s="16">
        <v>0</v>
      </c>
      <c r="AI347" s="16">
        <v>2</v>
      </c>
      <c r="AJ347" s="16">
        <v>0</v>
      </c>
      <c r="AK347" s="16">
        <v>0</v>
      </c>
      <c r="AL347" s="23">
        <v>2</v>
      </c>
      <c r="AM347" s="23"/>
      <c r="AN347" s="23">
        <v>1</v>
      </c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</row>
    <row r="348" spans="1:55" s="6" customFormat="1" ht="11.25" customHeight="1">
      <c r="A348" s="14"/>
      <c r="B348" s="20" t="s">
        <v>431</v>
      </c>
      <c r="C348" s="20" t="s">
        <v>160</v>
      </c>
      <c r="D348" s="152">
        <v>33528</v>
      </c>
      <c r="E348" s="16" t="s">
        <v>439</v>
      </c>
      <c r="F348" s="16">
        <f t="shared" si="76"/>
        <v>12</v>
      </c>
      <c r="G348" s="16">
        <f t="shared" si="77"/>
        <v>17</v>
      </c>
      <c r="H348" s="16">
        <f t="shared" si="78"/>
        <v>12</v>
      </c>
      <c r="I348" s="17">
        <f t="shared" si="79"/>
        <v>29</v>
      </c>
      <c r="J348" s="16">
        <f t="shared" si="80"/>
        <v>0</v>
      </c>
      <c r="K348" s="7"/>
      <c r="L348" s="18">
        <v>2</v>
      </c>
      <c r="M348" s="18">
        <v>3</v>
      </c>
      <c r="N348" s="18">
        <v>0</v>
      </c>
      <c r="O348" s="18">
        <v>0</v>
      </c>
      <c r="P348" s="18">
        <v>0</v>
      </c>
      <c r="Q348" s="18">
        <v>2</v>
      </c>
      <c r="R348" s="18">
        <v>2</v>
      </c>
      <c r="S348" s="18">
        <v>3</v>
      </c>
      <c r="T348" s="18">
        <v>2</v>
      </c>
      <c r="U348" s="18">
        <v>3</v>
      </c>
      <c r="V348" s="18">
        <v>0</v>
      </c>
      <c r="W348" s="18"/>
      <c r="X348" s="18">
        <v>0</v>
      </c>
      <c r="Y348" s="18"/>
      <c r="Z348" s="8"/>
      <c r="AA348" s="16">
        <v>1</v>
      </c>
      <c r="AB348" s="16">
        <v>1</v>
      </c>
      <c r="AC348" s="16">
        <v>0</v>
      </c>
      <c r="AD348" s="16">
        <v>3</v>
      </c>
      <c r="AE348" s="16">
        <v>3</v>
      </c>
      <c r="AF348" s="16">
        <v>1</v>
      </c>
      <c r="AG348" s="16">
        <v>1</v>
      </c>
      <c r="AH348" s="16">
        <v>0</v>
      </c>
      <c r="AI348" s="16">
        <v>0</v>
      </c>
      <c r="AJ348" s="16">
        <v>0</v>
      </c>
      <c r="AK348" s="16">
        <v>2</v>
      </c>
      <c r="AL348" s="19"/>
      <c r="AM348" s="19"/>
      <c r="AN348" s="19">
        <v>0</v>
      </c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</row>
    <row r="349" spans="1:55" s="6" customFormat="1" ht="11.25" customHeight="1">
      <c r="A349" s="14"/>
      <c r="B349" s="20" t="s">
        <v>432</v>
      </c>
      <c r="C349" s="20" t="s">
        <v>119</v>
      </c>
      <c r="D349" s="152">
        <v>33756</v>
      </c>
      <c r="E349" s="16" t="s">
        <v>439</v>
      </c>
      <c r="F349" s="16">
        <f t="shared" si="76"/>
        <v>11</v>
      </c>
      <c r="G349" s="16">
        <f t="shared" si="77"/>
        <v>19</v>
      </c>
      <c r="H349" s="16">
        <f t="shared" si="78"/>
        <v>14</v>
      </c>
      <c r="I349" s="17">
        <f t="shared" si="79"/>
        <v>33</v>
      </c>
      <c r="J349" s="16">
        <f t="shared" si="80"/>
        <v>0</v>
      </c>
      <c r="K349" s="7"/>
      <c r="L349" s="18">
        <v>1</v>
      </c>
      <c r="M349" s="18">
        <v>2</v>
      </c>
      <c r="N349" s="18">
        <v>0</v>
      </c>
      <c r="O349" s="18">
        <v>3</v>
      </c>
      <c r="P349" s="18">
        <v>1</v>
      </c>
      <c r="Q349" s="18">
        <v>2</v>
      </c>
      <c r="R349" s="18">
        <v>3</v>
      </c>
      <c r="S349" s="18">
        <v>2</v>
      </c>
      <c r="T349" s="18">
        <v>2</v>
      </c>
      <c r="U349" s="18"/>
      <c r="V349" s="18"/>
      <c r="W349" s="18">
        <v>3</v>
      </c>
      <c r="X349" s="18">
        <v>0</v>
      </c>
      <c r="Y349" s="18"/>
      <c r="Z349" s="8"/>
      <c r="AA349" s="16">
        <v>1</v>
      </c>
      <c r="AB349" s="16">
        <v>0</v>
      </c>
      <c r="AC349" s="16">
        <v>3</v>
      </c>
      <c r="AD349" s="16">
        <v>2</v>
      </c>
      <c r="AE349" s="16">
        <v>1</v>
      </c>
      <c r="AF349" s="16">
        <v>4</v>
      </c>
      <c r="AG349" s="16">
        <v>1</v>
      </c>
      <c r="AH349" s="16">
        <v>1</v>
      </c>
      <c r="AI349" s="16">
        <v>1</v>
      </c>
      <c r="AJ349" s="16"/>
      <c r="AK349" s="16"/>
      <c r="AL349" s="19">
        <v>0</v>
      </c>
      <c r="AM349" s="19"/>
      <c r="AN349" s="19">
        <v>0</v>
      </c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</row>
    <row r="350" spans="1:55" s="6" customFormat="1" ht="11.25" customHeight="1">
      <c r="A350" s="14"/>
      <c r="B350" s="20" t="s">
        <v>433</v>
      </c>
      <c r="C350" s="20" t="s">
        <v>60</v>
      </c>
      <c r="D350" s="152">
        <v>34354</v>
      </c>
      <c r="E350" s="16" t="s">
        <v>439</v>
      </c>
      <c r="F350" s="16">
        <f t="shared" si="76"/>
        <v>13</v>
      </c>
      <c r="G350" s="16">
        <f t="shared" si="77"/>
        <v>22</v>
      </c>
      <c r="H350" s="16">
        <f t="shared" si="78"/>
        <v>20</v>
      </c>
      <c r="I350" s="17">
        <f t="shared" si="79"/>
        <v>42</v>
      </c>
      <c r="J350" s="16">
        <f t="shared" si="80"/>
        <v>0</v>
      </c>
      <c r="K350" s="7"/>
      <c r="L350" s="18">
        <v>0</v>
      </c>
      <c r="M350" s="18">
        <v>1</v>
      </c>
      <c r="N350" s="18">
        <v>2</v>
      </c>
      <c r="O350" s="18">
        <v>4</v>
      </c>
      <c r="P350" s="18">
        <v>2</v>
      </c>
      <c r="Q350" s="18">
        <v>2</v>
      </c>
      <c r="R350" s="18">
        <v>2</v>
      </c>
      <c r="S350" s="18">
        <v>1</v>
      </c>
      <c r="T350" s="18">
        <v>1</v>
      </c>
      <c r="U350" s="18">
        <v>1</v>
      </c>
      <c r="V350" s="18">
        <v>4</v>
      </c>
      <c r="W350" s="18">
        <v>2</v>
      </c>
      <c r="X350" s="18">
        <v>0</v>
      </c>
      <c r="Y350" s="18"/>
      <c r="Z350" s="8"/>
      <c r="AA350" s="16">
        <v>0</v>
      </c>
      <c r="AB350" s="16">
        <v>3</v>
      </c>
      <c r="AC350" s="16">
        <v>0</v>
      </c>
      <c r="AD350" s="16">
        <v>0</v>
      </c>
      <c r="AE350" s="16">
        <v>1</v>
      </c>
      <c r="AF350" s="16">
        <v>2</v>
      </c>
      <c r="AG350" s="16">
        <v>2</v>
      </c>
      <c r="AH350" s="16">
        <v>2</v>
      </c>
      <c r="AI350" s="16">
        <v>2</v>
      </c>
      <c r="AJ350" s="16">
        <v>2</v>
      </c>
      <c r="AK350" s="16">
        <v>1</v>
      </c>
      <c r="AL350" s="19">
        <v>4</v>
      </c>
      <c r="AM350" s="19"/>
      <c r="AN350" s="19">
        <v>1</v>
      </c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1:55" s="6" customFormat="1" ht="11.25" customHeight="1">
      <c r="A351" s="14"/>
      <c r="B351" s="20" t="s">
        <v>434</v>
      </c>
      <c r="C351" s="20" t="s">
        <v>31</v>
      </c>
      <c r="D351" s="152">
        <v>34689</v>
      </c>
      <c r="E351" s="16" t="s">
        <v>439</v>
      </c>
      <c r="F351" s="16">
        <f t="shared" si="76"/>
        <v>13</v>
      </c>
      <c r="G351" s="16">
        <f t="shared" si="77"/>
        <v>2</v>
      </c>
      <c r="H351" s="16">
        <f t="shared" si="78"/>
        <v>9</v>
      </c>
      <c r="I351" s="17">
        <f t="shared" si="79"/>
        <v>11</v>
      </c>
      <c r="J351" s="16">
        <f t="shared" si="80"/>
        <v>0</v>
      </c>
      <c r="K351" s="21"/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1</v>
      </c>
      <c r="R351" s="18">
        <v>0</v>
      </c>
      <c r="S351" s="18">
        <v>0</v>
      </c>
      <c r="T351" s="18">
        <v>0</v>
      </c>
      <c r="U351" s="18">
        <v>1</v>
      </c>
      <c r="V351" s="18">
        <v>0</v>
      </c>
      <c r="W351" s="18">
        <v>0</v>
      </c>
      <c r="X351" s="18">
        <v>0</v>
      </c>
      <c r="Y351" s="18"/>
      <c r="Z351" s="8"/>
      <c r="AA351" s="16">
        <v>0</v>
      </c>
      <c r="AB351" s="16">
        <v>1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1</v>
      </c>
      <c r="AI351" s="16">
        <v>1</v>
      </c>
      <c r="AJ351" s="16">
        <v>1</v>
      </c>
      <c r="AK351" s="16">
        <v>4</v>
      </c>
      <c r="AL351" s="19">
        <v>1</v>
      </c>
      <c r="AM351" s="19"/>
      <c r="AN351" s="19">
        <v>0</v>
      </c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</row>
    <row r="352" spans="1:55" s="6" customFormat="1" ht="11.25" customHeight="1">
      <c r="A352" s="14"/>
      <c r="B352" s="33" t="s">
        <v>435</v>
      </c>
      <c r="C352" s="33" t="s">
        <v>71</v>
      </c>
      <c r="D352" s="155">
        <v>34904</v>
      </c>
      <c r="E352" s="16" t="s">
        <v>439</v>
      </c>
      <c r="F352" s="16">
        <f t="shared" si="76"/>
        <v>11</v>
      </c>
      <c r="G352" s="16">
        <f t="shared" si="77"/>
        <v>20</v>
      </c>
      <c r="H352" s="16">
        <f t="shared" si="78"/>
        <v>15</v>
      </c>
      <c r="I352" s="17">
        <f t="shared" si="79"/>
        <v>35</v>
      </c>
      <c r="J352" s="16">
        <f t="shared" si="80"/>
        <v>0</v>
      </c>
      <c r="K352" s="21"/>
      <c r="L352" s="18">
        <v>3</v>
      </c>
      <c r="M352" s="18"/>
      <c r="N352" s="18">
        <v>1</v>
      </c>
      <c r="O352" s="18">
        <v>2</v>
      </c>
      <c r="P352" s="18">
        <v>3</v>
      </c>
      <c r="Q352" s="18">
        <v>1</v>
      </c>
      <c r="R352" s="18">
        <v>1</v>
      </c>
      <c r="S352" s="18">
        <v>0</v>
      </c>
      <c r="T352" s="18">
        <v>4</v>
      </c>
      <c r="U352" s="18">
        <v>2</v>
      </c>
      <c r="V352" s="18">
        <v>2</v>
      </c>
      <c r="W352" s="18"/>
      <c r="X352" s="18">
        <v>1</v>
      </c>
      <c r="Y352" s="18"/>
      <c r="Z352" s="8"/>
      <c r="AA352" s="16">
        <v>1</v>
      </c>
      <c r="AB352" s="16"/>
      <c r="AC352" s="16">
        <v>0</v>
      </c>
      <c r="AD352" s="16">
        <v>1</v>
      </c>
      <c r="AE352" s="16">
        <v>0</v>
      </c>
      <c r="AF352" s="16">
        <v>1</v>
      </c>
      <c r="AG352" s="16">
        <v>4</v>
      </c>
      <c r="AH352" s="16">
        <v>2</v>
      </c>
      <c r="AI352" s="16">
        <v>2</v>
      </c>
      <c r="AJ352" s="16">
        <v>1</v>
      </c>
      <c r="AK352" s="16">
        <v>2</v>
      </c>
      <c r="AL352" s="19"/>
      <c r="AM352" s="19"/>
      <c r="AN352" s="19">
        <v>1</v>
      </c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</row>
    <row r="353" spans="1:55" s="6" customFormat="1" ht="11.25" customHeight="1">
      <c r="A353" s="14"/>
      <c r="B353" s="20" t="s">
        <v>158</v>
      </c>
      <c r="C353" s="20" t="s">
        <v>436</v>
      </c>
      <c r="D353" s="152">
        <v>34992</v>
      </c>
      <c r="E353" s="16" t="s">
        <v>439</v>
      </c>
      <c r="F353" s="16">
        <f t="shared" si="76"/>
        <v>12</v>
      </c>
      <c r="G353" s="16">
        <f t="shared" si="77"/>
        <v>1</v>
      </c>
      <c r="H353" s="16">
        <f t="shared" si="78"/>
        <v>3</v>
      </c>
      <c r="I353" s="17">
        <f t="shared" si="79"/>
        <v>4</v>
      </c>
      <c r="J353" s="16">
        <f t="shared" si="80"/>
        <v>0</v>
      </c>
      <c r="K353" s="21"/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/>
      <c r="T353" s="18">
        <v>0</v>
      </c>
      <c r="U353" s="18">
        <v>0</v>
      </c>
      <c r="V353" s="18">
        <v>0</v>
      </c>
      <c r="W353" s="18">
        <v>0</v>
      </c>
      <c r="X353" s="18">
        <v>1</v>
      </c>
      <c r="Y353" s="18"/>
      <c r="Z353" s="8"/>
      <c r="AA353" s="16">
        <v>1</v>
      </c>
      <c r="AB353" s="16">
        <v>1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/>
      <c r="AI353" s="16">
        <v>0</v>
      </c>
      <c r="AJ353" s="16">
        <v>0</v>
      </c>
      <c r="AK353" s="16">
        <v>1</v>
      </c>
      <c r="AL353" s="19">
        <v>0</v>
      </c>
      <c r="AM353" s="19"/>
      <c r="AN353" s="19">
        <v>0</v>
      </c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</row>
    <row r="354" spans="1:55" s="6" customFormat="1" ht="11.25" customHeight="1">
      <c r="A354" s="14"/>
      <c r="B354" s="118" t="s">
        <v>158</v>
      </c>
      <c r="C354" s="118" t="s">
        <v>437</v>
      </c>
      <c r="D354" s="156">
        <v>22511</v>
      </c>
      <c r="E354" s="16" t="s">
        <v>439</v>
      </c>
      <c r="F354" s="16">
        <f t="shared" si="76"/>
        <v>10</v>
      </c>
      <c r="G354" s="16">
        <f t="shared" si="77"/>
        <v>5</v>
      </c>
      <c r="H354" s="16">
        <f t="shared" si="78"/>
        <v>5</v>
      </c>
      <c r="I354" s="17">
        <f t="shared" si="79"/>
        <v>10</v>
      </c>
      <c r="J354" s="16">
        <f t="shared" si="80"/>
        <v>0</v>
      </c>
      <c r="K354" s="7"/>
      <c r="L354" s="18">
        <v>1</v>
      </c>
      <c r="M354" s="18">
        <v>0</v>
      </c>
      <c r="N354" s="18">
        <v>0</v>
      </c>
      <c r="O354" s="18"/>
      <c r="P354" s="18">
        <v>0</v>
      </c>
      <c r="Q354" s="18">
        <v>0</v>
      </c>
      <c r="R354" s="18">
        <v>0</v>
      </c>
      <c r="S354" s="18"/>
      <c r="T354" s="18">
        <v>0</v>
      </c>
      <c r="U354" s="18">
        <v>0</v>
      </c>
      <c r="V354" s="18"/>
      <c r="W354" s="18">
        <v>3</v>
      </c>
      <c r="X354" s="18">
        <v>1</v>
      </c>
      <c r="Y354" s="18"/>
      <c r="Z354" s="25"/>
      <c r="AA354" s="16">
        <v>1</v>
      </c>
      <c r="AB354" s="16">
        <v>1</v>
      </c>
      <c r="AC354" s="16">
        <v>0</v>
      </c>
      <c r="AD354" s="16"/>
      <c r="AE354" s="16">
        <v>1</v>
      </c>
      <c r="AF354" s="16">
        <v>0</v>
      </c>
      <c r="AG354" s="16">
        <v>0</v>
      </c>
      <c r="AH354" s="16"/>
      <c r="AI354" s="16">
        <v>1</v>
      </c>
      <c r="AJ354" s="16">
        <v>1</v>
      </c>
      <c r="AK354" s="16"/>
      <c r="AL354" s="19">
        <v>0</v>
      </c>
      <c r="AM354" s="19"/>
      <c r="AN354" s="19">
        <v>0</v>
      </c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</row>
    <row r="355" spans="1:55" s="6" customFormat="1" ht="11.25" customHeight="1">
      <c r="A355" s="14"/>
      <c r="B355" s="118" t="s">
        <v>428</v>
      </c>
      <c r="C355" s="118" t="s">
        <v>498</v>
      </c>
      <c r="D355" s="156"/>
      <c r="E355" s="16" t="s">
        <v>439</v>
      </c>
      <c r="F355" s="16">
        <f>COUNT(L355:Y355)</f>
        <v>1</v>
      </c>
      <c r="G355" s="16">
        <f>SUM(L355:Y355)</f>
        <v>0</v>
      </c>
      <c r="H355" s="16">
        <f>SUM(AA355:AN355)</f>
        <v>0</v>
      </c>
      <c r="I355" s="17">
        <f>SUM(G355:H355)</f>
        <v>0</v>
      </c>
      <c r="J355" s="16">
        <f>SUM(AP355:BC355)</f>
        <v>0</v>
      </c>
      <c r="K355" s="7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>
        <v>0</v>
      </c>
      <c r="W355" s="18"/>
      <c r="X355" s="18"/>
      <c r="Y355" s="18"/>
      <c r="Z355" s="25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>
        <v>0</v>
      </c>
      <c r="AL355" s="19"/>
      <c r="AM355" s="19"/>
      <c r="AN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</row>
    <row r="356" spans="1:55" s="6" customFormat="1" ht="11.25" customHeight="1">
      <c r="A356" s="14"/>
      <c r="B356" s="118" t="s">
        <v>497</v>
      </c>
      <c r="C356" s="118" t="s">
        <v>34</v>
      </c>
      <c r="D356" s="156"/>
      <c r="E356" s="16" t="s">
        <v>439</v>
      </c>
      <c r="F356" s="16">
        <f>COUNT(L356:Y356)</f>
        <v>1</v>
      </c>
      <c r="G356" s="16">
        <f>SUM(L356:Y356)</f>
        <v>5</v>
      </c>
      <c r="H356" s="16">
        <f>SUM(AA356:AN356)</f>
        <v>0</v>
      </c>
      <c r="I356" s="17">
        <f>SUM(G356:H356)</f>
        <v>5</v>
      </c>
      <c r="J356" s="16">
        <f>SUM(AP356:BC356)</f>
        <v>0</v>
      </c>
      <c r="K356" s="7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>
        <v>5</v>
      </c>
      <c r="W356" s="18"/>
      <c r="X356" s="18"/>
      <c r="Y356" s="18"/>
      <c r="Z356" s="25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>
        <v>0</v>
      </c>
      <c r="AL356" s="19"/>
      <c r="AM356" s="19"/>
      <c r="AN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</row>
    <row r="357" spans="1:55" s="24" customFormat="1" ht="11.25" customHeight="1">
      <c r="A357" s="14" t="s">
        <v>450</v>
      </c>
      <c r="B357" s="20" t="s">
        <v>123</v>
      </c>
      <c r="C357" s="20" t="s">
        <v>124</v>
      </c>
      <c r="D357" s="15"/>
      <c r="E357" s="16" t="s">
        <v>439</v>
      </c>
      <c r="F357" s="16">
        <f t="shared" si="76"/>
        <v>1</v>
      </c>
      <c r="G357" s="16">
        <f t="shared" si="77"/>
        <v>1</v>
      </c>
      <c r="H357" s="16">
        <f t="shared" si="78"/>
        <v>0</v>
      </c>
      <c r="I357" s="17">
        <f t="shared" si="79"/>
        <v>1</v>
      </c>
      <c r="J357" s="16">
        <f t="shared" si="80"/>
        <v>0</v>
      </c>
      <c r="K357" s="22"/>
      <c r="L357" s="18"/>
      <c r="M357" s="18"/>
      <c r="N357" s="18"/>
      <c r="O357" s="18"/>
      <c r="P357" s="18"/>
      <c r="Q357" s="18"/>
      <c r="R357" s="18"/>
      <c r="S357" s="18">
        <v>1</v>
      </c>
      <c r="T357" s="18"/>
      <c r="U357" s="18"/>
      <c r="V357" s="18"/>
      <c r="W357" s="18"/>
      <c r="X357" s="18"/>
      <c r="Y357" s="18"/>
      <c r="Z357" s="8"/>
      <c r="AA357" s="16"/>
      <c r="AB357" s="16"/>
      <c r="AC357" s="16"/>
      <c r="AD357" s="16"/>
      <c r="AE357" s="16"/>
      <c r="AF357" s="16"/>
      <c r="AG357" s="16"/>
      <c r="AH357" s="16">
        <v>0</v>
      </c>
      <c r="AI357" s="16"/>
      <c r="AJ357" s="16"/>
      <c r="AK357" s="16"/>
      <c r="AL357" s="23"/>
      <c r="AM357" s="23"/>
      <c r="AN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</row>
    <row r="358" spans="1:55" s="6" customFormat="1" ht="11.25" customHeight="1">
      <c r="A358" s="14" t="s">
        <v>450</v>
      </c>
      <c r="B358" s="20" t="s">
        <v>208</v>
      </c>
      <c r="C358" s="20" t="s">
        <v>102</v>
      </c>
      <c r="D358" s="20"/>
      <c r="E358" s="16" t="s">
        <v>439</v>
      </c>
      <c r="F358" s="16">
        <f>COUNT(L358:Y358)</f>
        <v>1</v>
      </c>
      <c r="G358" s="16">
        <f>SUM(L358:Y358)</f>
        <v>0</v>
      </c>
      <c r="H358" s="16">
        <f>SUM(AA358:AN358)</f>
        <v>0</v>
      </c>
      <c r="I358" s="17">
        <f>SUM(G358:H358)</f>
        <v>0</v>
      </c>
      <c r="J358" s="16">
        <f>SUM(AP358:BC358)</f>
        <v>0</v>
      </c>
      <c r="K358" s="21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>
        <v>0</v>
      </c>
      <c r="X358" s="26"/>
      <c r="Y358" s="26"/>
      <c r="Z358" s="7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6"/>
      <c r="AL358" s="19">
        <v>0</v>
      </c>
      <c r="AM358" s="19"/>
      <c r="AN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</row>
    <row r="359" spans="1:55" s="32" customFormat="1" ht="11.25" customHeight="1">
      <c r="A359" s="27"/>
      <c r="B359" s="20"/>
      <c r="C359" s="20"/>
      <c r="D359" s="15"/>
      <c r="E359" s="16"/>
      <c r="F359" s="16">
        <f t="shared" si="76"/>
        <v>0</v>
      </c>
      <c r="G359" s="16">
        <f t="shared" si="77"/>
        <v>0</v>
      </c>
      <c r="H359" s="16">
        <f t="shared" si="78"/>
        <v>0</v>
      </c>
      <c r="I359" s="17">
        <f t="shared" si="79"/>
        <v>0</v>
      </c>
      <c r="J359" s="16">
        <f t="shared" si="80"/>
        <v>0</v>
      </c>
      <c r="K359" s="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8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</row>
    <row r="360" spans="1:55" s="32" customFormat="1" ht="11.25" customHeight="1">
      <c r="A360" s="27"/>
      <c r="B360" s="9" t="s">
        <v>146</v>
      </c>
      <c r="C360" s="9" t="s">
        <v>147</v>
      </c>
      <c r="D360" s="15"/>
      <c r="E360" s="16" t="s">
        <v>438</v>
      </c>
      <c r="F360" s="16">
        <f>COUNT(L360:Y360)</f>
        <v>1</v>
      </c>
      <c r="G360" s="16">
        <f>SUM(L360:Y360)</f>
        <v>1</v>
      </c>
      <c r="H360" s="16">
        <f>SUM(AA360:AN360)</f>
        <v>0</v>
      </c>
      <c r="I360" s="17">
        <f>SUM(G360:H360)</f>
        <v>1</v>
      </c>
      <c r="J360" s="16">
        <f>SUM(AP360:BC360)</f>
        <v>0</v>
      </c>
      <c r="K360" s="8"/>
      <c r="L360" s="18"/>
      <c r="M360" s="18"/>
      <c r="N360" s="18"/>
      <c r="O360" s="18"/>
      <c r="P360" s="18"/>
      <c r="Q360" s="18"/>
      <c r="R360" s="18"/>
      <c r="S360" s="18"/>
      <c r="T360" s="18">
        <v>1</v>
      </c>
      <c r="U360" s="18"/>
      <c r="V360" s="18"/>
      <c r="W360" s="18"/>
      <c r="X360" s="18"/>
      <c r="Y360" s="18"/>
      <c r="Z360" s="8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</row>
    <row r="361" spans="1:55" s="6" customFormat="1" ht="11.25" customHeight="1">
      <c r="A361" s="14"/>
      <c r="B361" s="20" t="s">
        <v>62</v>
      </c>
      <c r="C361" s="20" t="s">
        <v>207</v>
      </c>
      <c r="D361" s="15"/>
      <c r="E361" s="16" t="s">
        <v>438</v>
      </c>
      <c r="F361" s="16">
        <f>COUNT(L361:Y361)</f>
        <v>12</v>
      </c>
      <c r="G361" s="16">
        <f>SUM(L361:Y361)</f>
        <v>60</v>
      </c>
      <c r="H361" s="16">
        <f>SUM(AA361:AN361)</f>
        <v>0</v>
      </c>
      <c r="I361" s="17">
        <f>SUM(G361:H361)</f>
        <v>60</v>
      </c>
      <c r="J361" s="16">
        <f>SUM(AP361:BC361)</f>
        <v>0</v>
      </c>
      <c r="K361" s="7"/>
      <c r="L361" s="18">
        <v>2</v>
      </c>
      <c r="M361" s="18">
        <v>3</v>
      </c>
      <c r="N361" s="18">
        <v>5</v>
      </c>
      <c r="O361" s="18">
        <v>4</v>
      </c>
      <c r="P361" s="18">
        <v>6</v>
      </c>
      <c r="Q361" s="18">
        <v>5</v>
      </c>
      <c r="R361" s="18">
        <v>7</v>
      </c>
      <c r="S361" s="18">
        <v>8</v>
      </c>
      <c r="T361" s="18"/>
      <c r="U361" s="18">
        <v>7</v>
      </c>
      <c r="V361" s="18">
        <v>7</v>
      </c>
      <c r="W361" s="18">
        <v>3</v>
      </c>
      <c r="X361" s="18">
        <v>3</v>
      </c>
      <c r="Y361" s="18"/>
      <c r="Z361" s="8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9"/>
      <c r="AM361" s="19"/>
      <c r="AN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</row>
  </sheetData>
  <sheetProtection/>
  <printOptions/>
  <pageMargins left="0.19652777777777777" right="0.19652777777777777" top="0.19652777777777777" bottom="0.5902777777777778" header="0.5118055555555556" footer="0.5118055555555556"/>
  <pageSetup fitToHeight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J.Č.  </dc:creator>
  <cp:keywords/>
  <dc:description/>
  <cp:lastModifiedBy>Michal Resler</cp:lastModifiedBy>
  <cp:lastPrinted>2008-02-03T14:11:25Z</cp:lastPrinted>
  <dcterms:created xsi:type="dcterms:W3CDTF">2005-10-03T16:04:23Z</dcterms:created>
  <dcterms:modified xsi:type="dcterms:W3CDTF">2011-07-15T07:08:38Z</dcterms:modified>
  <cp:category/>
  <cp:version/>
  <cp:contentType/>
  <cp:contentStatus/>
  <cp:revision>1</cp:revision>
</cp:coreProperties>
</file>