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9210" firstSheet="11" activeTab="11"/>
  </bookViews>
  <sheets>
    <sheet name="Vejvoda" sheetId="1" r:id="rId1"/>
    <sheet name="Tyller" sheetId="2" r:id="rId2"/>
    <sheet name="Fišerová" sheetId="3" r:id="rId3"/>
    <sheet name="Nováková" sheetId="4" r:id="rId4"/>
    <sheet name="Novák" sheetId="5" r:id="rId5"/>
    <sheet name="Dvořák" sheetId="6" r:id="rId6"/>
    <sheet name="Parusová" sheetId="7" r:id="rId7"/>
    <sheet name="Jodasová E." sheetId="8" r:id="rId8"/>
    <sheet name="Malá Karolína" sheetId="9" r:id="rId9"/>
    <sheet name="Dvořáková V." sheetId="10" r:id="rId10"/>
    <sheet name="Korbelová K." sheetId="11" r:id="rId11"/>
    <sheet name="Korbelová Š." sheetId="12" r:id="rId12"/>
    <sheet name="Tyllerová" sheetId="13" r:id="rId13"/>
    <sheet name="Vejvodová A." sheetId="14" r:id="rId14"/>
    <sheet name="Korčáková" sheetId="15" r:id="rId15"/>
    <sheet name="Dvořáková T." sheetId="16" r:id="rId16"/>
    <sheet name="Vejvodová K." sheetId="17" r:id="rId17"/>
    <sheet name="List1" sheetId="18" r:id="rId18"/>
  </sheets>
  <definedNames/>
  <calcPr fullCalcOnLoad="1"/>
</workbook>
</file>

<file path=xl/sharedStrings.xml><?xml version="1.0" encoding="utf-8"?>
<sst xmlns="http://schemas.openxmlformats.org/spreadsheetml/2006/main" count="1069" uniqueCount="83">
  <si>
    <t>běh na 60 m</t>
  </si>
  <si>
    <t>skok do dálky</t>
  </si>
  <si>
    <t>hod medicinbalem</t>
  </si>
  <si>
    <t>shyby na lavičce</t>
  </si>
  <si>
    <t>trojskok z místa</t>
  </si>
  <si>
    <t>kliky</t>
  </si>
  <si>
    <t>hod míčkem</t>
  </si>
  <si>
    <t>švihadlo</t>
  </si>
  <si>
    <t>plavání</t>
  </si>
  <si>
    <t>běh na 1000 m</t>
  </si>
  <si>
    <t>dribling s míčem</t>
  </si>
  <si>
    <t>Disciplíny OVOV</t>
  </si>
  <si>
    <t>třída / rok narození</t>
  </si>
  <si>
    <t>Datum:</t>
  </si>
  <si>
    <t>Kolo:</t>
  </si>
  <si>
    <t>okresní</t>
  </si>
  <si>
    <t>krajské</t>
  </si>
  <si>
    <t>RF</t>
  </si>
  <si>
    <t>Místo konání:</t>
  </si>
  <si>
    <t>sec</t>
  </si>
  <si>
    <t>m</t>
  </si>
  <si>
    <t>Jednotky</t>
  </si>
  <si>
    <t>Zápisový list pro jednotlivce</t>
  </si>
  <si>
    <t>Jméno</t>
  </si>
  <si>
    <t>Příjmení</t>
  </si>
  <si>
    <t>Odznak všestrannosti olympijských vítězů</t>
  </si>
  <si>
    <t>počet</t>
  </si>
  <si>
    <t>2. pokus</t>
  </si>
  <si>
    <t>3. pokus</t>
  </si>
  <si>
    <t xml:space="preserve">Součet bodů </t>
  </si>
  <si>
    <t>Podpis</t>
  </si>
  <si>
    <t xml:space="preserve">Rozhodčí u disciplíny </t>
  </si>
  <si>
    <t>Pořadí</t>
  </si>
  <si>
    <t>Po 1. dnu</t>
  </si>
  <si>
    <t>Celkové</t>
  </si>
  <si>
    <t>leh-sedy</t>
  </si>
  <si>
    <t xml:space="preserve">Škola          </t>
  </si>
  <si>
    <t xml:space="preserve">Město   </t>
  </si>
  <si>
    <t xml:space="preserve">Ulice  </t>
  </si>
  <si>
    <t>Výkon</t>
  </si>
  <si>
    <t>Body</t>
  </si>
  <si>
    <t>Soutěžící předá rozhodčímu u každé disciplíny</t>
  </si>
  <si>
    <t>BRO</t>
  </si>
  <si>
    <t>STR</t>
  </si>
  <si>
    <t>ZLA</t>
  </si>
  <si>
    <t>DIA</t>
  </si>
  <si>
    <t>Bodování</t>
  </si>
  <si>
    <t>Zápis výkonů</t>
  </si>
  <si>
    <t>m:ss</t>
  </si>
  <si>
    <t>OVOV 2011-2</t>
  </si>
  <si>
    <t>1. pokus</t>
  </si>
  <si>
    <t>Se vzorci, platnými pro výpočet bodů od 1. 9. 2011</t>
  </si>
  <si>
    <t>Dvořáková</t>
  </si>
  <si>
    <t>Tereza</t>
  </si>
  <si>
    <t>Kateřina</t>
  </si>
  <si>
    <t>Vejvodová</t>
  </si>
  <si>
    <t>Adéla</t>
  </si>
  <si>
    <t>Korčáková</t>
  </si>
  <si>
    <t>Anna</t>
  </si>
  <si>
    <t>Tyllerová</t>
  </si>
  <si>
    <t>Šárka</t>
  </si>
  <si>
    <t>Korbelová</t>
  </si>
  <si>
    <t>Klárka</t>
  </si>
  <si>
    <t>Viktorie</t>
  </si>
  <si>
    <t>Malá</t>
  </si>
  <si>
    <t>Karolína</t>
  </si>
  <si>
    <t>Eliška</t>
  </si>
  <si>
    <t>Jodasová</t>
  </si>
  <si>
    <t>Jindra</t>
  </si>
  <si>
    <t>Parusová</t>
  </si>
  <si>
    <t>Jan</t>
  </si>
  <si>
    <t>Dvořák</t>
  </si>
  <si>
    <t>Novák</t>
  </si>
  <si>
    <t>Petr</t>
  </si>
  <si>
    <t>Nováková</t>
  </si>
  <si>
    <t>Kamila</t>
  </si>
  <si>
    <t>Fišerová</t>
  </si>
  <si>
    <t>Klára</t>
  </si>
  <si>
    <t>Lukáš</t>
  </si>
  <si>
    <t>Tyller</t>
  </si>
  <si>
    <t>15.65</t>
  </si>
  <si>
    <t>Marek</t>
  </si>
  <si>
    <t>Vejvoda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</si>
</sst>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400]h:mm:ss\ AM/PM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Tahoma"/>
      <family val="2"/>
    </font>
    <font>
      <b/>
      <sz val="18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 vertical="center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2" fontId="5" fillId="34" borderId="13" xfId="0" applyNumberFormat="1" applyFont="1" applyFill="1" applyBorder="1" applyAlignment="1" applyProtection="1">
      <alignment horizontal="center" vertical="center"/>
      <protection/>
    </xf>
    <xf numFmtId="1" fontId="9" fillId="35" borderId="14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1" fontId="10" fillId="34" borderId="13" xfId="0" applyNumberFormat="1" applyFont="1" applyFill="1" applyBorder="1" applyAlignment="1">
      <alignment horizontal="center" vertical="center"/>
    </xf>
    <xf numFmtId="20" fontId="5" fillId="34" borderId="13" xfId="0" applyNumberFormat="1" applyFont="1" applyFill="1" applyBorder="1" applyAlignment="1" applyProtection="1">
      <alignment horizontal="center" vertical="center"/>
      <protection/>
    </xf>
    <xf numFmtId="1" fontId="5" fillId="34" borderId="15" xfId="0" applyNumberFormat="1" applyFont="1" applyFill="1" applyBorder="1" applyAlignment="1" applyProtection="1">
      <alignment horizontal="center" vertical="center"/>
      <protection/>
    </xf>
    <xf numFmtId="1" fontId="10" fillId="34" borderId="15" xfId="0" applyNumberFormat="1" applyFont="1" applyFill="1" applyBorder="1" applyAlignment="1">
      <alignment horizontal="center" vertical="center"/>
    </xf>
    <xf numFmtId="3" fontId="4" fillId="36" borderId="16" xfId="0" applyNumberFormat="1" applyFont="1" applyFill="1" applyBorder="1" applyAlignment="1" applyProtection="1">
      <alignment horizontal="center"/>
      <protection/>
    </xf>
    <xf numFmtId="165" fontId="5" fillId="34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 locked="0"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1" fontId="15" fillId="37" borderId="13" xfId="0" applyNumberFormat="1" applyFont="1" applyFill="1" applyBorder="1" applyAlignment="1" applyProtection="1">
      <alignment horizontal="center" vertical="center"/>
      <protection/>
    </xf>
    <xf numFmtId="1" fontId="15" fillId="37" borderId="13" xfId="0" applyNumberFormat="1" applyFont="1" applyFill="1" applyBorder="1" applyAlignment="1">
      <alignment horizontal="center" vertical="center"/>
    </xf>
    <xf numFmtId="1" fontId="15" fillId="37" borderId="15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14" fontId="5" fillId="0" borderId="19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right"/>
      <protection locked="0"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 quotePrefix="1">
      <alignment horizontal="center" vertical="center"/>
      <protection locked="0"/>
    </xf>
    <xf numFmtId="0" fontId="4" fillId="0" borderId="20" xfId="0" applyFont="1" applyFill="1" applyBorder="1" applyAlignment="1" applyProtection="1" quotePrefix="1">
      <alignment horizontal="center" vertical="center"/>
      <protection locked="0"/>
    </xf>
    <xf numFmtId="20" fontId="4" fillId="0" borderId="11" xfId="0" applyNumberFormat="1" applyFont="1" applyFill="1" applyBorder="1" applyAlignment="1" applyProtection="1" quotePrefix="1">
      <alignment horizontal="center" vertical="center"/>
      <protection locked="0"/>
    </xf>
    <xf numFmtId="20" fontId="4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center" vertical="center"/>
      <protection/>
    </xf>
    <xf numFmtId="0" fontId="3" fillId="38" borderId="20" xfId="0" applyFont="1" applyFill="1" applyBorder="1" applyAlignment="1" applyProtection="1">
      <alignment horizontal="center" vertical="center"/>
      <protection/>
    </xf>
    <xf numFmtId="0" fontId="3" fillId="38" borderId="19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7">
      <selection activeCell="P21" sqref="P21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81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82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1972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9.9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2.9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13.25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42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88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163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6.75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36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39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37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0.2034722222222222</v>
      </c>
      <c r="G22" s="27"/>
      <c r="H22" s="59"/>
      <c r="I22" s="47"/>
      <c r="J22" s="47"/>
      <c r="K22" s="47"/>
      <c r="M22" s="3">
        <f>IF(AND(N22=0,O22=0),"",N22*60+O22)</f>
        <v>293</v>
      </c>
      <c r="N22" s="3">
        <f>HOUR(F22)</f>
        <v>4</v>
      </c>
      <c r="O22" s="3">
        <f>MINUTE(F22)</f>
        <v>53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73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1:F1"/>
    <mergeCell ref="G1:K1"/>
    <mergeCell ref="A2:E2"/>
    <mergeCell ref="F2:K2"/>
    <mergeCell ref="B4:D4"/>
    <mergeCell ref="F4:G4"/>
    <mergeCell ref="I4:K4"/>
    <mergeCell ref="A5:K5"/>
    <mergeCell ref="B6:G6"/>
    <mergeCell ref="H6:K8"/>
    <mergeCell ref="B7:G7"/>
    <mergeCell ref="B8:D8"/>
    <mergeCell ref="E8:G8"/>
    <mergeCell ref="A9:G9"/>
    <mergeCell ref="H9:K9"/>
    <mergeCell ref="A10:B10"/>
    <mergeCell ref="C10:E10"/>
    <mergeCell ref="F10:G10"/>
    <mergeCell ref="H10:I10"/>
    <mergeCell ref="J10:K10"/>
    <mergeCell ref="H11:I11"/>
    <mergeCell ref="J11:K11"/>
    <mergeCell ref="C12:E12"/>
    <mergeCell ref="H12:I12"/>
    <mergeCell ref="J12:K12"/>
    <mergeCell ref="H13:I13"/>
    <mergeCell ref="J13:K13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H18:I18"/>
    <mergeCell ref="J18:K18"/>
    <mergeCell ref="C19:E19"/>
    <mergeCell ref="H19:I19"/>
    <mergeCell ref="J19:K19"/>
    <mergeCell ref="C20:E20"/>
    <mergeCell ref="H20:I20"/>
    <mergeCell ref="J20:K20"/>
    <mergeCell ref="H21:I21"/>
    <mergeCell ref="J21:K21"/>
    <mergeCell ref="C22:E22"/>
    <mergeCell ref="H22:I22"/>
    <mergeCell ref="J22:K22"/>
    <mergeCell ref="H27:I27"/>
    <mergeCell ref="J27:K27"/>
    <mergeCell ref="C23:E23"/>
    <mergeCell ref="H23:I23"/>
    <mergeCell ref="J23:K23"/>
    <mergeCell ref="A24:B24"/>
    <mergeCell ref="C24:F24"/>
    <mergeCell ref="H24:K24"/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6">
      <selection activeCell="P12" sqref="L12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63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52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2004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14.03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1.7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3.3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37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53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117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4.26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56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40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13.7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0.37847222222222227</v>
      </c>
      <c r="G22" s="27"/>
      <c r="H22" s="59"/>
      <c r="I22" s="47"/>
      <c r="J22" s="47"/>
      <c r="K22" s="47"/>
      <c r="M22" s="3"/>
      <c r="N22" s="3"/>
      <c r="O22" s="3"/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150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1:F1"/>
    <mergeCell ref="G1:K1"/>
    <mergeCell ref="A2:E2"/>
    <mergeCell ref="F2:K2"/>
    <mergeCell ref="B4:D4"/>
    <mergeCell ref="F4:G4"/>
    <mergeCell ref="I4:K4"/>
    <mergeCell ref="A5:K5"/>
    <mergeCell ref="B6:G6"/>
    <mergeCell ref="H6:K8"/>
    <mergeCell ref="B7:G7"/>
    <mergeCell ref="B8:D8"/>
    <mergeCell ref="E8:G8"/>
    <mergeCell ref="A9:G9"/>
    <mergeCell ref="H9:K9"/>
    <mergeCell ref="A10:B10"/>
    <mergeCell ref="C10:E10"/>
    <mergeCell ref="F10:G10"/>
    <mergeCell ref="H10:I10"/>
    <mergeCell ref="J10:K10"/>
    <mergeCell ref="H11:I11"/>
    <mergeCell ref="J11:K11"/>
    <mergeCell ref="C12:E12"/>
    <mergeCell ref="H12:I12"/>
    <mergeCell ref="J12:K12"/>
    <mergeCell ref="H13:I13"/>
    <mergeCell ref="J13:K13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H18:I18"/>
    <mergeCell ref="J18:K18"/>
    <mergeCell ref="C19:E19"/>
    <mergeCell ref="H19:I19"/>
    <mergeCell ref="J19:K19"/>
    <mergeCell ref="C20:E20"/>
    <mergeCell ref="H20:I20"/>
    <mergeCell ref="J20:K20"/>
    <mergeCell ref="H21:I21"/>
    <mergeCell ref="J21:K21"/>
    <mergeCell ref="C22:E22"/>
    <mergeCell ref="H22:I22"/>
    <mergeCell ref="J22:K22"/>
    <mergeCell ref="H27:I27"/>
    <mergeCell ref="J27:K27"/>
    <mergeCell ref="C23:E23"/>
    <mergeCell ref="H23:I23"/>
    <mergeCell ref="J23:K23"/>
    <mergeCell ref="A24:B24"/>
    <mergeCell ref="C24:F24"/>
    <mergeCell ref="H24:K24"/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6">
      <selection activeCell="P12" sqref="P12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62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61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2005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14.44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1.5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2.8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30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60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88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3.87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40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60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10.73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0.3013888888888889</v>
      </c>
      <c r="G22" s="27"/>
      <c r="H22" s="59"/>
      <c r="I22" s="47"/>
      <c r="J22" s="47"/>
      <c r="K22" s="47"/>
      <c r="M22" s="3">
        <f>IF(AND(N22=0,O22=0),"",N22*60+O22)</f>
        <v>434</v>
      </c>
      <c r="N22" s="3">
        <f>HOUR(F22)</f>
        <v>7</v>
      </c>
      <c r="O22" s="3">
        <f>MINUTE(F22)</f>
        <v>14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120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1:F1"/>
    <mergeCell ref="G1:K1"/>
    <mergeCell ref="A2:E2"/>
    <mergeCell ref="F2:K2"/>
    <mergeCell ref="B4:D4"/>
    <mergeCell ref="F4:G4"/>
    <mergeCell ref="I4:K4"/>
    <mergeCell ref="A5:K5"/>
    <mergeCell ref="B6:G6"/>
    <mergeCell ref="H6:K8"/>
    <mergeCell ref="B7:G7"/>
    <mergeCell ref="B8:D8"/>
    <mergeCell ref="E8:G8"/>
    <mergeCell ref="A9:G9"/>
    <mergeCell ref="H9:K9"/>
    <mergeCell ref="A10:B10"/>
    <mergeCell ref="C10:E10"/>
    <mergeCell ref="F10:G10"/>
    <mergeCell ref="H10:I10"/>
    <mergeCell ref="J10:K10"/>
    <mergeCell ref="H11:I11"/>
    <mergeCell ref="J11:K11"/>
    <mergeCell ref="C12:E12"/>
    <mergeCell ref="H12:I12"/>
    <mergeCell ref="J12:K12"/>
    <mergeCell ref="H13:I13"/>
    <mergeCell ref="J13:K13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H18:I18"/>
    <mergeCell ref="J18:K18"/>
    <mergeCell ref="C19:E19"/>
    <mergeCell ref="H19:I19"/>
    <mergeCell ref="J19:K19"/>
    <mergeCell ref="C20:E20"/>
    <mergeCell ref="H20:I20"/>
    <mergeCell ref="J20:K20"/>
    <mergeCell ref="H21:I21"/>
    <mergeCell ref="J21:K21"/>
    <mergeCell ref="C22:E22"/>
    <mergeCell ref="H22:I22"/>
    <mergeCell ref="J22:K22"/>
    <mergeCell ref="H27:I27"/>
    <mergeCell ref="J27:K27"/>
    <mergeCell ref="C23:E23"/>
    <mergeCell ref="H23:I23"/>
    <mergeCell ref="J23:K23"/>
    <mergeCell ref="A24:B24"/>
    <mergeCell ref="C24:F24"/>
    <mergeCell ref="H24:K24"/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3">
      <selection activeCell="P12" sqref="P12:P25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60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61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2002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11.62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2.5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5.4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35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72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175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5.05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60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49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16.6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0.24305555555555555</v>
      </c>
      <c r="G22" s="27"/>
      <c r="H22" s="59"/>
      <c r="I22" s="47"/>
      <c r="J22" s="47"/>
      <c r="K22" s="47"/>
      <c r="M22" s="3">
        <f>IF(AND(N22=0,O22=0),"",N22*60+O22)</f>
        <v>350</v>
      </c>
      <c r="N22" s="3">
        <f>HOUR(F22)</f>
        <v>5</v>
      </c>
      <c r="O22" s="3">
        <f>MINUTE(F22)</f>
        <v>50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190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  <mergeCell ref="H27:I27"/>
    <mergeCell ref="J27:K27"/>
    <mergeCell ref="C23:E23"/>
    <mergeCell ref="H23:I23"/>
    <mergeCell ref="J23:K23"/>
    <mergeCell ref="A24:B24"/>
    <mergeCell ref="C24:F24"/>
    <mergeCell ref="H24:K24"/>
    <mergeCell ref="C20:E20"/>
    <mergeCell ref="H20:I20"/>
    <mergeCell ref="J20:K20"/>
    <mergeCell ref="H21:I21"/>
    <mergeCell ref="J21:K21"/>
    <mergeCell ref="C22:E22"/>
    <mergeCell ref="H22:I22"/>
    <mergeCell ref="J22:K22"/>
    <mergeCell ref="C17:E17"/>
    <mergeCell ref="H17:I17"/>
    <mergeCell ref="J17:K17"/>
    <mergeCell ref="H18:I18"/>
    <mergeCell ref="J18:K18"/>
    <mergeCell ref="C19:E19"/>
    <mergeCell ref="H19:I19"/>
    <mergeCell ref="J19:K19"/>
    <mergeCell ref="H14:I14"/>
    <mergeCell ref="J14:K14"/>
    <mergeCell ref="C15:E15"/>
    <mergeCell ref="H15:I15"/>
    <mergeCell ref="J15:K15"/>
    <mergeCell ref="C16:E16"/>
    <mergeCell ref="H16:I16"/>
    <mergeCell ref="J16:K16"/>
    <mergeCell ref="H11:I11"/>
    <mergeCell ref="J11:K11"/>
    <mergeCell ref="C12:E12"/>
    <mergeCell ref="H12:I12"/>
    <mergeCell ref="J12:K12"/>
    <mergeCell ref="H13:I13"/>
    <mergeCell ref="J13:K13"/>
    <mergeCell ref="A9:G9"/>
    <mergeCell ref="H9:K9"/>
    <mergeCell ref="A10:B10"/>
    <mergeCell ref="C10:E10"/>
    <mergeCell ref="F10:G10"/>
    <mergeCell ref="H10:I10"/>
    <mergeCell ref="J10:K10"/>
    <mergeCell ref="A5:K5"/>
    <mergeCell ref="B6:G6"/>
    <mergeCell ref="H6:K8"/>
    <mergeCell ref="B7:G7"/>
    <mergeCell ref="B8:D8"/>
    <mergeCell ref="E8:G8"/>
    <mergeCell ref="A1:F1"/>
    <mergeCell ref="G1:K1"/>
    <mergeCell ref="A2:E2"/>
    <mergeCell ref="F2:K2"/>
    <mergeCell ref="B4:D4"/>
    <mergeCell ref="F4:G4"/>
    <mergeCell ref="I4:K4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0">
      <selection activeCell="P12" sqref="P12:P25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58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59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2004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12.03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2.45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5.15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37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61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220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4.5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90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53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20.3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0.27152777777777776</v>
      </c>
      <c r="G22" s="27"/>
      <c r="H22" s="59"/>
      <c r="I22" s="47"/>
      <c r="J22" s="47"/>
      <c r="K22" s="47"/>
      <c r="M22" s="3">
        <f>IF(AND(N22=0,O22=0),"",N22*60+O22)</f>
        <v>391</v>
      </c>
      <c r="N22" s="3">
        <f>HOUR(F22)</f>
        <v>6</v>
      </c>
      <c r="O22" s="3">
        <f>MINUTE(F22)</f>
        <v>31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190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  <mergeCell ref="H27:I27"/>
    <mergeCell ref="J27:K27"/>
    <mergeCell ref="C23:E23"/>
    <mergeCell ref="H23:I23"/>
    <mergeCell ref="J23:K23"/>
    <mergeCell ref="A24:B24"/>
    <mergeCell ref="C24:F24"/>
    <mergeCell ref="H24:K24"/>
    <mergeCell ref="C20:E20"/>
    <mergeCell ref="H20:I20"/>
    <mergeCell ref="J20:K20"/>
    <mergeCell ref="H21:I21"/>
    <mergeCell ref="J21:K21"/>
    <mergeCell ref="C22:E22"/>
    <mergeCell ref="H22:I22"/>
    <mergeCell ref="J22:K22"/>
    <mergeCell ref="C17:E17"/>
    <mergeCell ref="H17:I17"/>
    <mergeCell ref="J17:K17"/>
    <mergeCell ref="H18:I18"/>
    <mergeCell ref="J18:K18"/>
    <mergeCell ref="C19:E19"/>
    <mergeCell ref="H19:I19"/>
    <mergeCell ref="J19:K19"/>
    <mergeCell ref="H14:I14"/>
    <mergeCell ref="J14:K14"/>
    <mergeCell ref="C15:E15"/>
    <mergeCell ref="H15:I15"/>
    <mergeCell ref="J15:K15"/>
    <mergeCell ref="C16:E16"/>
    <mergeCell ref="H16:I16"/>
    <mergeCell ref="J16:K16"/>
    <mergeCell ref="H11:I11"/>
    <mergeCell ref="J11:K11"/>
    <mergeCell ref="C12:E12"/>
    <mergeCell ref="H12:I12"/>
    <mergeCell ref="J12:K12"/>
    <mergeCell ref="H13:I13"/>
    <mergeCell ref="J13:K13"/>
    <mergeCell ref="A9:G9"/>
    <mergeCell ref="H9:K9"/>
    <mergeCell ref="A10:B10"/>
    <mergeCell ref="C10:E10"/>
    <mergeCell ref="F10:G10"/>
    <mergeCell ref="H10:I10"/>
    <mergeCell ref="J10:K10"/>
    <mergeCell ref="A5:K5"/>
    <mergeCell ref="B6:G6"/>
    <mergeCell ref="H6:K8"/>
    <mergeCell ref="B7:G7"/>
    <mergeCell ref="B8:D8"/>
    <mergeCell ref="E8:G8"/>
    <mergeCell ref="A1:F1"/>
    <mergeCell ref="G1:K1"/>
    <mergeCell ref="A2:E2"/>
    <mergeCell ref="F2:K2"/>
    <mergeCell ref="B4:D4"/>
    <mergeCell ref="F4:G4"/>
    <mergeCell ref="I4:K4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5">
      <selection activeCell="P11" sqref="P11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58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55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2004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/>
      <c r="H11" s="59"/>
      <c r="I11" s="47"/>
      <c r="J11" s="47"/>
      <c r="K11" s="47"/>
    </row>
    <row r="12" spans="1:16" ht="19.5" customHeight="1">
      <c r="A12" s="14" t="s">
        <v>0</v>
      </c>
      <c r="B12" s="11" t="s">
        <v>19</v>
      </c>
      <c r="C12" s="62"/>
      <c r="D12" s="63"/>
      <c r="E12" s="63"/>
      <c r="F12" s="23">
        <v>13.07</v>
      </c>
      <c r="G12" s="24"/>
      <c r="H12" s="59"/>
      <c r="I12" s="47"/>
      <c r="J12" s="47"/>
      <c r="K12" s="47"/>
      <c r="P12" s="34"/>
    </row>
    <row r="13" spans="1:16" ht="19.5" customHeight="1">
      <c r="A13" s="14" t="s">
        <v>1</v>
      </c>
      <c r="B13" s="11" t="s">
        <v>20</v>
      </c>
      <c r="C13" s="16"/>
      <c r="D13" s="16"/>
      <c r="E13" s="15"/>
      <c r="F13" s="23">
        <v>1.9</v>
      </c>
      <c r="G13" s="25"/>
      <c r="H13" s="50"/>
      <c r="I13" s="47"/>
      <c r="J13" s="47"/>
      <c r="K13" s="47"/>
      <c r="P13" s="35"/>
    </row>
    <row r="14" spans="1:16" ht="19.5" customHeight="1">
      <c r="A14" s="14" t="s">
        <v>2</v>
      </c>
      <c r="B14" s="11" t="s">
        <v>20</v>
      </c>
      <c r="C14" s="16"/>
      <c r="D14" s="16"/>
      <c r="E14" s="15"/>
      <c r="F14" s="23">
        <v>3</v>
      </c>
      <c r="G14" s="25"/>
      <c r="H14" s="50"/>
      <c r="I14" s="47"/>
      <c r="J14" s="47"/>
      <c r="K14" s="47"/>
      <c r="P14" s="35"/>
    </row>
    <row r="15" spans="1:16" ht="19.5" customHeight="1">
      <c r="A15" s="14" t="s">
        <v>3</v>
      </c>
      <c r="B15" s="11" t="s">
        <v>26</v>
      </c>
      <c r="C15" s="60"/>
      <c r="D15" s="61"/>
      <c r="E15" s="61"/>
      <c r="F15" s="26">
        <v>41</v>
      </c>
      <c r="G15" s="25"/>
      <c r="H15" s="50"/>
      <c r="I15" s="47"/>
      <c r="J15" s="47"/>
      <c r="K15" s="47"/>
      <c r="P15" s="35"/>
    </row>
    <row r="16" spans="1:16" ht="19.5" customHeight="1">
      <c r="A16" s="17" t="s">
        <v>8</v>
      </c>
      <c r="B16" s="11" t="s">
        <v>20</v>
      </c>
      <c r="C16" s="55"/>
      <c r="D16" s="56"/>
      <c r="E16" s="56"/>
      <c r="F16" s="26">
        <v>46</v>
      </c>
      <c r="G16" s="27"/>
      <c r="H16" s="59"/>
      <c r="I16" s="47"/>
      <c r="J16" s="47"/>
      <c r="K16" s="47"/>
      <c r="P16" s="36"/>
    </row>
    <row r="17" spans="1:16" ht="19.5" customHeight="1">
      <c r="A17" s="17" t="s">
        <v>7</v>
      </c>
      <c r="B17" s="11" t="s">
        <v>26</v>
      </c>
      <c r="C17" s="55"/>
      <c r="D17" s="56"/>
      <c r="E17" s="56"/>
      <c r="F17" s="26">
        <v>89</v>
      </c>
      <c r="G17" s="27"/>
      <c r="H17" s="50"/>
      <c r="I17" s="47"/>
      <c r="J17" s="47"/>
      <c r="K17" s="47"/>
      <c r="P17" s="36"/>
    </row>
    <row r="18" spans="1:16" ht="19.5" customHeight="1">
      <c r="A18" s="14" t="s">
        <v>4</v>
      </c>
      <c r="B18" s="11" t="s">
        <v>20</v>
      </c>
      <c r="C18" s="16"/>
      <c r="D18" s="16"/>
      <c r="E18" s="15"/>
      <c r="F18" s="23">
        <v>4.6</v>
      </c>
      <c r="G18" s="25"/>
      <c r="H18" s="50"/>
      <c r="I18" s="47"/>
      <c r="J18" s="47"/>
      <c r="K18" s="47"/>
      <c r="P18" s="35"/>
    </row>
    <row r="19" spans="1:16" ht="19.5" customHeight="1">
      <c r="A19" s="14" t="s">
        <v>5</v>
      </c>
      <c r="B19" s="11" t="s">
        <v>26</v>
      </c>
      <c r="C19" s="55"/>
      <c r="D19" s="56"/>
      <c r="E19" s="56"/>
      <c r="F19" s="26">
        <v>59</v>
      </c>
      <c r="G19" s="25"/>
      <c r="H19" s="50"/>
      <c r="I19" s="47"/>
      <c r="J19" s="47"/>
      <c r="K19" s="47"/>
      <c r="P19" s="35"/>
    </row>
    <row r="20" spans="1:16" ht="19.5" customHeight="1">
      <c r="A20" s="14" t="s">
        <v>35</v>
      </c>
      <c r="B20" s="11" t="s">
        <v>26</v>
      </c>
      <c r="C20" s="55"/>
      <c r="D20" s="56"/>
      <c r="E20" s="56"/>
      <c r="F20" s="26">
        <v>58</v>
      </c>
      <c r="G20" s="25"/>
      <c r="H20" s="50"/>
      <c r="I20" s="47"/>
      <c r="J20" s="47"/>
      <c r="K20" s="47"/>
      <c r="P20" s="35"/>
    </row>
    <row r="21" spans="1:16" ht="19.5" customHeight="1">
      <c r="A21" s="14" t="s">
        <v>6</v>
      </c>
      <c r="B21" s="11" t="s">
        <v>20</v>
      </c>
      <c r="C21" s="16"/>
      <c r="D21" s="16"/>
      <c r="E21" s="15"/>
      <c r="F21" s="23">
        <v>8.7</v>
      </c>
      <c r="G21" s="25"/>
      <c r="H21" s="50"/>
      <c r="I21" s="47"/>
      <c r="J21" s="47"/>
      <c r="K21" s="47"/>
      <c r="P21" s="35"/>
    </row>
    <row r="22" spans="1:16" ht="19.5" customHeight="1">
      <c r="A22" s="17" t="s">
        <v>9</v>
      </c>
      <c r="B22" s="11" t="s">
        <v>48</v>
      </c>
      <c r="C22" s="57"/>
      <c r="D22" s="58"/>
      <c r="E22" s="58"/>
      <c r="F22" s="32">
        <v>0.2791666666666667</v>
      </c>
      <c r="G22" s="27"/>
      <c r="H22" s="59"/>
      <c r="I22" s="47"/>
      <c r="J22" s="47"/>
      <c r="K22" s="47"/>
      <c r="M22" s="3">
        <f>IF(AND(N22=0,O22=0),"",N22*60+O22)</f>
        <v>402</v>
      </c>
      <c r="N22" s="3">
        <f>HOUR(F22)</f>
        <v>6</v>
      </c>
      <c r="O22" s="3">
        <f>MINUTE(F22)</f>
        <v>42</v>
      </c>
      <c r="P22" s="36"/>
    </row>
    <row r="23" spans="1:16" ht="19.5" customHeight="1" thickBot="1">
      <c r="A23" s="17" t="s">
        <v>10</v>
      </c>
      <c r="B23" s="11" t="s">
        <v>20</v>
      </c>
      <c r="C23" s="48"/>
      <c r="D23" s="49"/>
      <c r="E23" s="49"/>
      <c r="F23" s="29">
        <v>90</v>
      </c>
      <c r="G23" s="30"/>
      <c r="H23" s="50"/>
      <c r="I23" s="47"/>
      <c r="J23" s="47"/>
      <c r="K23" s="47"/>
      <c r="P23" s="37"/>
    </row>
    <row r="24" spans="1:16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  <c r="P24" s="38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  <mergeCell ref="H27:I27"/>
    <mergeCell ref="J27:K27"/>
    <mergeCell ref="C23:E23"/>
    <mergeCell ref="H23:I23"/>
    <mergeCell ref="J23:K23"/>
    <mergeCell ref="A24:B24"/>
    <mergeCell ref="C24:F24"/>
    <mergeCell ref="H24:K24"/>
    <mergeCell ref="C20:E20"/>
    <mergeCell ref="H20:I20"/>
    <mergeCell ref="J20:K20"/>
    <mergeCell ref="H21:I21"/>
    <mergeCell ref="J21:K21"/>
    <mergeCell ref="C22:E22"/>
    <mergeCell ref="H22:I22"/>
    <mergeCell ref="J22:K22"/>
    <mergeCell ref="C17:E17"/>
    <mergeCell ref="H17:I17"/>
    <mergeCell ref="J17:K17"/>
    <mergeCell ref="H18:I18"/>
    <mergeCell ref="J18:K18"/>
    <mergeCell ref="C19:E19"/>
    <mergeCell ref="H19:I19"/>
    <mergeCell ref="J19:K19"/>
    <mergeCell ref="H14:I14"/>
    <mergeCell ref="J14:K14"/>
    <mergeCell ref="C15:E15"/>
    <mergeCell ref="H15:I15"/>
    <mergeCell ref="J15:K15"/>
    <mergeCell ref="C16:E16"/>
    <mergeCell ref="H16:I16"/>
    <mergeCell ref="J16:K16"/>
    <mergeCell ref="H11:I11"/>
    <mergeCell ref="J11:K11"/>
    <mergeCell ref="C12:E12"/>
    <mergeCell ref="H12:I12"/>
    <mergeCell ref="J12:K12"/>
    <mergeCell ref="H13:I13"/>
    <mergeCell ref="J13:K13"/>
    <mergeCell ref="A9:G9"/>
    <mergeCell ref="H9:K9"/>
    <mergeCell ref="A10:B10"/>
    <mergeCell ref="C10:E10"/>
    <mergeCell ref="F10:G10"/>
    <mergeCell ref="H10:I10"/>
    <mergeCell ref="J10:K10"/>
    <mergeCell ref="A5:K5"/>
    <mergeCell ref="B6:G6"/>
    <mergeCell ref="H6:K8"/>
    <mergeCell ref="B7:G7"/>
    <mergeCell ref="B8:D8"/>
    <mergeCell ref="E8:G8"/>
    <mergeCell ref="A1:F1"/>
    <mergeCell ref="G1:K1"/>
    <mergeCell ref="A2:E2"/>
    <mergeCell ref="F2:K2"/>
    <mergeCell ref="B4:D4"/>
    <mergeCell ref="F4:G4"/>
    <mergeCell ref="I4:K4"/>
  </mergeCells>
  <dataValidations count="1">
    <dataValidation allowBlank="1" showInputMessage="1" showErrorMessage="1" error="sem nepiš" sqref="G13:G23 P13:P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8">
      <selection activeCell="P12" sqref="P12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56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57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2004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12.75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2.4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4.6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31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54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87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4.72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56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58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11.5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0.37847222222222227</v>
      </c>
      <c r="G22" s="27"/>
      <c r="H22" s="59"/>
      <c r="I22" s="47"/>
      <c r="J22" s="47"/>
      <c r="K22" s="47"/>
      <c r="M22" s="3">
        <f>IF(AND(N22=0,O22=0),"",N22*60+O22)</f>
        <v>545</v>
      </c>
      <c r="N22" s="3">
        <f>HOUR(F22)</f>
        <v>9</v>
      </c>
      <c r="O22" s="3">
        <f>MINUTE(F22)</f>
        <v>5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150</v>
      </c>
      <c r="G23" s="30"/>
      <c r="H23" s="50"/>
      <c r="I23" s="47"/>
      <c r="J23" s="47"/>
      <c r="K23" s="47"/>
    </row>
    <row r="24" spans="1:16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  <c r="P24" s="33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  <mergeCell ref="H27:I27"/>
    <mergeCell ref="J27:K27"/>
    <mergeCell ref="C23:E23"/>
    <mergeCell ref="H23:I23"/>
    <mergeCell ref="J23:K23"/>
    <mergeCell ref="A24:B24"/>
    <mergeCell ref="C24:F24"/>
    <mergeCell ref="H24:K24"/>
    <mergeCell ref="C20:E20"/>
    <mergeCell ref="H20:I20"/>
    <mergeCell ref="J20:K20"/>
    <mergeCell ref="H21:I21"/>
    <mergeCell ref="J21:K21"/>
    <mergeCell ref="C22:E22"/>
    <mergeCell ref="H22:I22"/>
    <mergeCell ref="J22:K22"/>
    <mergeCell ref="C17:E17"/>
    <mergeCell ref="H17:I17"/>
    <mergeCell ref="J17:K17"/>
    <mergeCell ref="H18:I18"/>
    <mergeCell ref="J18:K18"/>
    <mergeCell ref="C19:E19"/>
    <mergeCell ref="H19:I19"/>
    <mergeCell ref="J19:K19"/>
    <mergeCell ref="H14:I14"/>
    <mergeCell ref="J14:K14"/>
    <mergeCell ref="C15:E15"/>
    <mergeCell ref="H15:I15"/>
    <mergeCell ref="J15:K15"/>
    <mergeCell ref="C16:E16"/>
    <mergeCell ref="H16:I16"/>
    <mergeCell ref="J16:K16"/>
    <mergeCell ref="H11:I11"/>
    <mergeCell ref="J11:K11"/>
    <mergeCell ref="C12:E12"/>
    <mergeCell ref="H12:I12"/>
    <mergeCell ref="J12:K12"/>
    <mergeCell ref="H13:I13"/>
    <mergeCell ref="J13:K13"/>
    <mergeCell ref="A9:G9"/>
    <mergeCell ref="H9:K9"/>
    <mergeCell ref="A10:B10"/>
    <mergeCell ref="C10:E10"/>
    <mergeCell ref="F10:G10"/>
    <mergeCell ref="H10:I10"/>
    <mergeCell ref="J10:K10"/>
    <mergeCell ref="A5:K5"/>
    <mergeCell ref="B6:G6"/>
    <mergeCell ref="H6:K8"/>
    <mergeCell ref="B7:G7"/>
    <mergeCell ref="B8:D8"/>
    <mergeCell ref="E8:G8"/>
    <mergeCell ref="A1:F1"/>
    <mergeCell ref="G1:K1"/>
    <mergeCell ref="A2:E2"/>
    <mergeCell ref="F2:K2"/>
    <mergeCell ref="B4:D4"/>
    <mergeCell ref="F4:G4"/>
    <mergeCell ref="I4:K4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7">
      <selection activeCell="P11" sqref="P11:P22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53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52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1997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10.53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2.7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7.9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33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50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188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5.2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48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76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36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28">
        <v>0.22708333333333333</v>
      </c>
      <c r="G22" s="27"/>
      <c r="H22" s="59"/>
      <c r="I22" s="47"/>
      <c r="J22" s="47"/>
      <c r="K22" s="47"/>
      <c r="M22" s="3">
        <f>IF(AND(N22=0,O22=0),"",N22*60+O22)</f>
        <v>327</v>
      </c>
      <c r="N22" s="3">
        <f>HOUR(F22)</f>
        <v>5</v>
      </c>
      <c r="O22" s="3">
        <f>MINUTE(F22)</f>
        <v>27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220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2:E2"/>
    <mergeCell ref="C10:E10"/>
    <mergeCell ref="A10:B10"/>
    <mergeCell ref="F10:G10"/>
    <mergeCell ref="G1:K1"/>
    <mergeCell ref="A1:F1"/>
    <mergeCell ref="B6:G6"/>
    <mergeCell ref="F2:K2"/>
    <mergeCell ref="A5:K5"/>
    <mergeCell ref="F4:G4"/>
    <mergeCell ref="H21:I21"/>
    <mergeCell ref="J21:K21"/>
    <mergeCell ref="B4:D4"/>
    <mergeCell ref="I4:K4"/>
    <mergeCell ref="H6:K8"/>
    <mergeCell ref="A9:G9"/>
    <mergeCell ref="B7:G7"/>
    <mergeCell ref="B8:D8"/>
    <mergeCell ref="E8:G8"/>
    <mergeCell ref="H9:K9"/>
    <mergeCell ref="H10:I10"/>
    <mergeCell ref="J10:K10"/>
    <mergeCell ref="J14:K14"/>
    <mergeCell ref="H11:I11"/>
    <mergeCell ref="J11:K11"/>
    <mergeCell ref="C24:F24"/>
    <mergeCell ref="H24:K24"/>
    <mergeCell ref="H15:I15"/>
    <mergeCell ref="J15:K15"/>
    <mergeCell ref="H22:I22"/>
    <mergeCell ref="A24:B24"/>
    <mergeCell ref="J12:K12"/>
    <mergeCell ref="H12:I12"/>
    <mergeCell ref="H13:I13"/>
    <mergeCell ref="J13:K13"/>
    <mergeCell ref="J16:K16"/>
    <mergeCell ref="H17:I17"/>
    <mergeCell ref="J17:K17"/>
    <mergeCell ref="H14:I14"/>
    <mergeCell ref="J18:K18"/>
    <mergeCell ref="G30:H31"/>
    <mergeCell ref="A26:B26"/>
    <mergeCell ref="C26:E26"/>
    <mergeCell ref="A27:B27"/>
    <mergeCell ref="C27:E27"/>
    <mergeCell ref="F27:G27"/>
    <mergeCell ref="H27:I27"/>
    <mergeCell ref="I29:K29"/>
    <mergeCell ref="I30:K31"/>
    <mergeCell ref="F26:K26"/>
    <mergeCell ref="G29:H29"/>
    <mergeCell ref="J27:K27"/>
    <mergeCell ref="H23:I23"/>
    <mergeCell ref="J23:K23"/>
    <mergeCell ref="C20:E20"/>
    <mergeCell ref="C22:E22"/>
    <mergeCell ref="C23:E23"/>
    <mergeCell ref="J22:K22"/>
    <mergeCell ref="H20:I20"/>
    <mergeCell ref="J20:K20"/>
    <mergeCell ref="C17:E17"/>
    <mergeCell ref="C16:E16"/>
    <mergeCell ref="C12:E12"/>
    <mergeCell ref="C19:E19"/>
    <mergeCell ref="C15:E15"/>
    <mergeCell ref="J19:K19"/>
    <mergeCell ref="H19:I19"/>
    <mergeCell ref="H16:I16"/>
    <mergeCell ref="H18:I18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9">
      <selection activeCell="P12" sqref="P12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54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55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2000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10.28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2.95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7.8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45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78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144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5.85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61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83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23.8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23">
        <v>0.19166666666666665</v>
      </c>
      <c r="G22" s="27"/>
      <c r="H22" s="59"/>
      <c r="I22" s="47"/>
      <c r="J22" s="47"/>
      <c r="K22" s="47"/>
      <c r="M22" s="3">
        <f>IF(AND(N22=0,O22=0),"",N22*60+O22)</f>
        <v>276</v>
      </c>
      <c r="N22" s="3">
        <f>HOUR(F22)</f>
        <v>4</v>
      </c>
      <c r="O22" s="3">
        <f>MINUTE(F22)</f>
        <v>36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260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  <mergeCell ref="H27:I27"/>
    <mergeCell ref="J27:K27"/>
    <mergeCell ref="C23:E23"/>
    <mergeCell ref="H23:I23"/>
    <mergeCell ref="J23:K23"/>
    <mergeCell ref="A24:B24"/>
    <mergeCell ref="C24:F24"/>
    <mergeCell ref="H24:K24"/>
    <mergeCell ref="C20:E20"/>
    <mergeCell ref="H20:I20"/>
    <mergeCell ref="J20:K20"/>
    <mergeCell ref="H21:I21"/>
    <mergeCell ref="J21:K21"/>
    <mergeCell ref="C22:E22"/>
    <mergeCell ref="H22:I22"/>
    <mergeCell ref="J22:K22"/>
    <mergeCell ref="C17:E17"/>
    <mergeCell ref="H17:I17"/>
    <mergeCell ref="J17:K17"/>
    <mergeCell ref="H18:I18"/>
    <mergeCell ref="J18:K18"/>
    <mergeCell ref="C19:E19"/>
    <mergeCell ref="H19:I19"/>
    <mergeCell ref="J19:K19"/>
    <mergeCell ref="H14:I14"/>
    <mergeCell ref="J14:K14"/>
    <mergeCell ref="C15:E15"/>
    <mergeCell ref="H15:I15"/>
    <mergeCell ref="J15:K15"/>
    <mergeCell ref="C16:E16"/>
    <mergeCell ref="H16:I16"/>
    <mergeCell ref="J16:K16"/>
    <mergeCell ref="H11:I11"/>
    <mergeCell ref="J11:K11"/>
    <mergeCell ref="C12:E12"/>
    <mergeCell ref="H12:I12"/>
    <mergeCell ref="J12:K12"/>
    <mergeCell ref="H13:I13"/>
    <mergeCell ref="J13:K13"/>
    <mergeCell ref="A9:G9"/>
    <mergeCell ref="H9:K9"/>
    <mergeCell ref="A10:B10"/>
    <mergeCell ref="C10:E10"/>
    <mergeCell ref="F10:G10"/>
    <mergeCell ref="H10:I10"/>
    <mergeCell ref="J10:K10"/>
    <mergeCell ref="A5:K5"/>
    <mergeCell ref="B6:G6"/>
    <mergeCell ref="H6:K8"/>
    <mergeCell ref="B7:G7"/>
    <mergeCell ref="B8:D8"/>
    <mergeCell ref="E8:G8"/>
    <mergeCell ref="A1:F1"/>
    <mergeCell ref="G1:K1"/>
    <mergeCell ref="A2:E2"/>
    <mergeCell ref="F2:K2"/>
    <mergeCell ref="B4:D4"/>
    <mergeCell ref="F4:G4"/>
    <mergeCell ref="I4:K4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9">
      <selection activeCell="P12" sqref="P12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78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79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2008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 t="s">
        <v>80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1.5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2.1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38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0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25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3.05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58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33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7.7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0.32569444444444445</v>
      </c>
      <c r="G22" s="27"/>
      <c r="H22" s="59"/>
      <c r="I22" s="47"/>
      <c r="J22" s="47"/>
      <c r="K22" s="47"/>
      <c r="M22" s="3">
        <f>IF(AND(N22=0,O22=0),"",N22*60+O22)</f>
        <v>469</v>
      </c>
      <c r="N22" s="3">
        <f>HOUR(F22)</f>
        <v>7</v>
      </c>
      <c r="O22" s="3">
        <f>MINUTE(F22)</f>
        <v>49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73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1:F1"/>
    <mergeCell ref="G1:K1"/>
    <mergeCell ref="A2:E2"/>
    <mergeCell ref="F2:K2"/>
    <mergeCell ref="B4:D4"/>
    <mergeCell ref="F4:G4"/>
    <mergeCell ref="I4:K4"/>
    <mergeCell ref="A5:K5"/>
    <mergeCell ref="B6:G6"/>
    <mergeCell ref="H6:K8"/>
    <mergeCell ref="B7:G7"/>
    <mergeCell ref="B8:D8"/>
    <mergeCell ref="E8:G8"/>
    <mergeCell ref="A9:G9"/>
    <mergeCell ref="H9:K9"/>
    <mergeCell ref="A10:B10"/>
    <mergeCell ref="C10:E10"/>
    <mergeCell ref="F10:G10"/>
    <mergeCell ref="H10:I10"/>
    <mergeCell ref="J10:K10"/>
    <mergeCell ref="H11:I11"/>
    <mergeCell ref="J11:K11"/>
    <mergeCell ref="C12:E12"/>
    <mergeCell ref="H12:I12"/>
    <mergeCell ref="J12:K12"/>
    <mergeCell ref="H13:I13"/>
    <mergeCell ref="J13:K13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H18:I18"/>
    <mergeCell ref="J18:K18"/>
    <mergeCell ref="C19:E19"/>
    <mergeCell ref="H19:I19"/>
    <mergeCell ref="J19:K19"/>
    <mergeCell ref="C20:E20"/>
    <mergeCell ref="H20:I20"/>
    <mergeCell ref="J20:K20"/>
    <mergeCell ref="H21:I21"/>
    <mergeCell ref="J21:K21"/>
    <mergeCell ref="C22:E22"/>
    <mergeCell ref="H22:I22"/>
    <mergeCell ref="J22:K22"/>
    <mergeCell ref="H27:I27"/>
    <mergeCell ref="J27:K27"/>
    <mergeCell ref="C23:E23"/>
    <mergeCell ref="H23:I23"/>
    <mergeCell ref="J23:K23"/>
    <mergeCell ref="A24:B24"/>
    <mergeCell ref="C24:F24"/>
    <mergeCell ref="H24:K24"/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8">
      <selection activeCell="P12" sqref="P12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77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76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2002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11.62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2.25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5.4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37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65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154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4.95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101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73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12.16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0.24166666666666667</v>
      </c>
      <c r="G22" s="27"/>
      <c r="H22" s="59"/>
      <c r="I22" s="47"/>
      <c r="J22" s="47"/>
      <c r="K22" s="47"/>
      <c r="M22" s="3">
        <f>IF(AND(N22=0,O22=0),"",N22*60+O22)</f>
        <v>348</v>
      </c>
      <c r="N22" s="3">
        <f>HOUR(F22)</f>
        <v>5</v>
      </c>
      <c r="O22" s="3">
        <f>MINUTE(F22)</f>
        <v>48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190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1:F1"/>
    <mergeCell ref="G1:K1"/>
    <mergeCell ref="A2:E2"/>
    <mergeCell ref="F2:K2"/>
    <mergeCell ref="B4:D4"/>
    <mergeCell ref="F4:G4"/>
    <mergeCell ref="I4:K4"/>
    <mergeCell ref="A5:K5"/>
    <mergeCell ref="B6:G6"/>
    <mergeCell ref="H6:K8"/>
    <mergeCell ref="B7:G7"/>
    <mergeCell ref="B8:D8"/>
    <mergeCell ref="E8:G8"/>
    <mergeCell ref="A9:G9"/>
    <mergeCell ref="H9:K9"/>
    <mergeCell ref="A10:B10"/>
    <mergeCell ref="C10:E10"/>
    <mergeCell ref="F10:G10"/>
    <mergeCell ref="H10:I10"/>
    <mergeCell ref="J10:K10"/>
    <mergeCell ref="H11:I11"/>
    <mergeCell ref="J11:K11"/>
    <mergeCell ref="C12:E12"/>
    <mergeCell ref="H12:I12"/>
    <mergeCell ref="J12:K12"/>
    <mergeCell ref="H13:I13"/>
    <mergeCell ref="J13:K13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H18:I18"/>
    <mergeCell ref="J18:K18"/>
    <mergeCell ref="C19:E19"/>
    <mergeCell ref="H19:I19"/>
    <mergeCell ref="J19:K19"/>
    <mergeCell ref="C20:E20"/>
    <mergeCell ref="H20:I20"/>
    <mergeCell ref="J20:K20"/>
    <mergeCell ref="H21:I21"/>
    <mergeCell ref="J21:K21"/>
    <mergeCell ref="C22:E22"/>
    <mergeCell ref="H22:I22"/>
    <mergeCell ref="J22:K22"/>
    <mergeCell ref="H27:I27"/>
    <mergeCell ref="J27:K27"/>
    <mergeCell ref="C23:E23"/>
    <mergeCell ref="H23:I23"/>
    <mergeCell ref="J23:K23"/>
    <mergeCell ref="A24:B24"/>
    <mergeCell ref="C24:F24"/>
    <mergeCell ref="H24:K24"/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0">
      <selection activeCell="P12" sqref="P12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75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74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2005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/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12.06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2.25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4.6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53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84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142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4.95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68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50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13.8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0.23124999999999998</v>
      </c>
      <c r="G22" s="27"/>
      <c r="H22" s="59"/>
      <c r="I22" s="47"/>
      <c r="J22" s="47"/>
      <c r="K22" s="47"/>
      <c r="M22" s="3">
        <f>IF(AND(N22=0,O22=0),"",N22*60+O22)</f>
        <v>333</v>
      </c>
      <c r="N22" s="3">
        <f>HOUR(F22)</f>
        <v>5</v>
      </c>
      <c r="O22" s="3">
        <f>MINUTE(F22)</f>
        <v>33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180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1:F1"/>
    <mergeCell ref="G1:K1"/>
    <mergeCell ref="A2:E2"/>
    <mergeCell ref="F2:K2"/>
    <mergeCell ref="B4:D4"/>
    <mergeCell ref="F4:G4"/>
    <mergeCell ref="I4:K4"/>
    <mergeCell ref="A5:K5"/>
    <mergeCell ref="B6:G6"/>
    <mergeCell ref="H6:K8"/>
    <mergeCell ref="B7:G7"/>
    <mergeCell ref="B8:D8"/>
    <mergeCell ref="E8:G8"/>
    <mergeCell ref="A9:G9"/>
    <mergeCell ref="H9:K9"/>
    <mergeCell ref="A10:B10"/>
    <mergeCell ref="C10:E10"/>
    <mergeCell ref="F10:G10"/>
    <mergeCell ref="H10:I10"/>
    <mergeCell ref="J10:K10"/>
    <mergeCell ref="H11:I11"/>
    <mergeCell ref="J11:K11"/>
    <mergeCell ref="C12:E12"/>
    <mergeCell ref="H12:I12"/>
    <mergeCell ref="J12:K12"/>
    <mergeCell ref="H13:I13"/>
    <mergeCell ref="J13:K13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H18:I18"/>
    <mergeCell ref="J18:K18"/>
    <mergeCell ref="C19:E19"/>
    <mergeCell ref="H19:I19"/>
    <mergeCell ref="J19:K19"/>
    <mergeCell ref="C20:E20"/>
    <mergeCell ref="H20:I20"/>
    <mergeCell ref="J20:K20"/>
    <mergeCell ref="H21:I21"/>
    <mergeCell ref="J21:K21"/>
    <mergeCell ref="C22:E22"/>
    <mergeCell ref="H22:I22"/>
    <mergeCell ref="J22:K22"/>
    <mergeCell ref="H27:I27"/>
    <mergeCell ref="J27:K27"/>
    <mergeCell ref="C23:E23"/>
    <mergeCell ref="H23:I23"/>
    <mergeCell ref="J23:K23"/>
    <mergeCell ref="A24:B24"/>
    <mergeCell ref="C24:F24"/>
    <mergeCell ref="H24:K24"/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1">
      <selection activeCell="P12" sqref="P12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73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72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2003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10.6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2.56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4.4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42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45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104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5.8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55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51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20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0.19652777777777777</v>
      </c>
      <c r="G22" s="27"/>
      <c r="H22" s="59"/>
      <c r="I22" s="47"/>
      <c r="J22" s="47"/>
      <c r="K22" s="47"/>
      <c r="M22" s="3">
        <f>IF(AND(N22=0,O22=0),"",N22*60+O22)</f>
        <v>283</v>
      </c>
      <c r="N22" s="3">
        <f>HOUR(F22)</f>
        <v>4</v>
      </c>
      <c r="O22" s="3">
        <f>MINUTE(F22)</f>
        <v>43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225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1:F1"/>
    <mergeCell ref="G1:K1"/>
    <mergeCell ref="A2:E2"/>
    <mergeCell ref="F2:K2"/>
    <mergeCell ref="B4:D4"/>
    <mergeCell ref="F4:G4"/>
    <mergeCell ref="I4:K4"/>
    <mergeCell ref="A5:K5"/>
    <mergeCell ref="B6:G6"/>
    <mergeCell ref="H6:K8"/>
    <mergeCell ref="B7:G7"/>
    <mergeCell ref="B8:D8"/>
    <mergeCell ref="E8:G8"/>
    <mergeCell ref="A9:G9"/>
    <mergeCell ref="H9:K9"/>
    <mergeCell ref="A10:B10"/>
    <mergeCell ref="C10:E10"/>
    <mergeCell ref="F10:G10"/>
    <mergeCell ref="H10:I10"/>
    <mergeCell ref="J10:K10"/>
    <mergeCell ref="H11:I11"/>
    <mergeCell ref="J11:K11"/>
    <mergeCell ref="C12:E12"/>
    <mergeCell ref="H12:I12"/>
    <mergeCell ref="J12:K12"/>
    <mergeCell ref="H13:I13"/>
    <mergeCell ref="J13:K13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H18:I18"/>
    <mergeCell ref="J18:K18"/>
    <mergeCell ref="C19:E19"/>
    <mergeCell ref="H19:I19"/>
    <mergeCell ref="J19:K19"/>
    <mergeCell ref="C20:E20"/>
    <mergeCell ref="H20:I20"/>
    <mergeCell ref="J20:K20"/>
    <mergeCell ref="H21:I21"/>
    <mergeCell ref="J21:K21"/>
    <mergeCell ref="C22:E22"/>
    <mergeCell ref="H22:I22"/>
    <mergeCell ref="J22:K22"/>
    <mergeCell ref="H27:I27"/>
    <mergeCell ref="J27:K27"/>
    <mergeCell ref="C23:E23"/>
    <mergeCell ref="H23:I23"/>
    <mergeCell ref="J23:K23"/>
    <mergeCell ref="A24:B24"/>
    <mergeCell ref="C24:F24"/>
    <mergeCell ref="H24:K24"/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8">
      <selection activeCell="P11" sqref="P11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70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71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2001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10.6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2.6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6.6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50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65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125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5.47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73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73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23.4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0.19791666666666666</v>
      </c>
      <c r="G22" s="27"/>
      <c r="H22" s="59"/>
      <c r="I22" s="47"/>
      <c r="J22" s="47"/>
      <c r="K22" s="47"/>
      <c r="M22" s="3">
        <f>IF(AND(N22=0,O22=0),"",N22*60+O22)</f>
        <v>285</v>
      </c>
      <c r="N22" s="3">
        <f>HOUR(F22)</f>
        <v>4</v>
      </c>
      <c r="O22" s="3">
        <f>MINUTE(F22)</f>
        <v>45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230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1:F1"/>
    <mergeCell ref="G1:K1"/>
    <mergeCell ref="A2:E2"/>
    <mergeCell ref="F2:K2"/>
    <mergeCell ref="B4:D4"/>
    <mergeCell ref="F4:G4"/>
    <mergeCell ref="I4:K4"/>
    <mergeCell ref="A5:K5"/>
    <mergeCell ref="B6:G6"/>
    <mergeCell ref="H6:K8"/>
    <mergeCell ref="B7:G7"/>
    <mergeCell ref="B8:D8"/>
    <mergeCell ref="E8:G8"/>
    <mergeCell ref="A9:G9"/>
    <mergeCell ref="H9:K9"/>
    <mergeCell ref="A10:B10"/>
    <mergeCell ref="C10:E10"/>
    <mergeCell ref="F10:G10"/>
    <mergeCell ref="H10:I10"/>
    <mergeCell ref="J10:K10"/>
    <mergeCell ref="H11:I11"/>
    <mergeCell ref="J11:K11"/>
    <mergeCell ref="C12:E12"/>
    <mergeCell ref="H12:I12"/>
    <mergeCell ref="J12:K12"/>
    <mergeCell ref="H13:I13"/>
    <mergeCell ref="J13:K13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H18:I18"/>
    <mergeCell ref="J18:K18"/>
    <mergeCell ref="C19:E19"/>
    <mergeCell ref="H19:I19"/>
    <mergeCell ref="J19:K19"/>
    <mergeCell ref="C20:E20"/>
    <mergeCell ref="H20:I20"/>
    <mergeCell ref="J20:K20"/>
    <mergeCell ref="H21:I21"/>
    <mergeCell ref="J21:K21"/>
    <mergeCell ref="C22:E22"/>
    <mergeCell ref="H22:I22"/>
    <mergeCell ref="J22:K22"/>
    <mergeCell ref="H27:I27"/>
    <mergeCell ref="J27:K27"/>
    <mergeCell ref="C23:E23"/>
    <mergeCell ref="H23:I23"/>
    <mergeCell ref="J23:K23"/>
    <mergeCell ref="A24:B24"/>
    <mergeCell ref="C24:F24"/>
    <mergeCell ref="H24:K24"/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1">
      <selection activeCell="G28" sqref="G28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68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69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2003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/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12.6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5.1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44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68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158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5.03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48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65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14.8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0.31875000000000003</v>
      </c>
      <c r="G22" s="27"/>
      <c r="H22" s="59"/>
      <c r="I22" s="47"/>
      <c r="J22" s="47"/>
      <c r="K22" s="47"/>
      <c r="M22" s="3">
        <f>IF(AND(N22=0,O22=0),"",N22*60+O22)</f>
        <v>459</v>
      </c>
      <c r="N22" s="3">
        <f>HOUR(F22)</f>
        <v>7</v>
      </c>
      <c r="O22" s="3">
        <f>MINUTE(F22)</f>
        <v>39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160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1:F1"/>
    <mergeCell ref="G1:K1"/>
    <mergeCell ref="A2:E2"/>
    <mergeCell ref="F2:K2"/>
    <mergeCell ref="B4:D4"/>
    <mergeCell ref="F4:G4"/>
    <mergeCell ref="I4:K4"/>
    <mergeCell ref="A5:K5"/>
    <mergeCell ref="B6:G6"/>
    <mergeCell ref="H6:K8"/>
    <mergeCell ref="B7:G7"/>
    <mergeCell ref="B8:D8"/>
    <mergeCell ref="E8:G8"/>
    <mergeCell ref="A9:G9"/>
    <mergeCell ref="H9:K9"/>
    <mergeCell ref="A10:B10"/>
    <mergeCell ref="C10:E10"/>
    <mergeCell ref="F10:G10"/>
    <mergeCell ref="H10:I10"/>
    <mergeCell ref="J10:K10"/>
    <mergeCell ref="H11:I11"/>
    <mergeCell ref="J11:K11"/>
    <mergeCell ref="C12:E12"/>
    <mergeCell ref="H12:I12"/>
    <mergeCell ref="J12:K12"/>
    <mergeCell ref="H13:I13"/>
    <mergeCell ref="J13:K13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H18:I18"/>
    <mergeCell ref="J18:K18"/>
    <mergeCell ref="C19:E19"/>
    <mergeCell ref="H19:I19"/>
    <mergeCell ref="J19:K19"/>
    <mergeCell ref="C20:E20"/>
    <mergeCell ref="H20:I20"/>
    <mergeCell ref="J20:K20"/>
    <mergeCell ref="H21:I21"/>
    <mergeCell ref="J21:K21"/>
    <mergeCell ref="C22:E22"/>
    <mergeCell ref="H22:I22"/>
    <mergeCell ref="J22:K22"/>
    <mergeCell ref="H27:I27"/>
    <mergeCell ref="J27:K27"/>
    <mergeCell ref="C23:E23"/>
    <mergeCell ref="H23:I23"/>
    <mergeCell ref="J23:K23"/>
    <mergeCell ref="A24:B24"/>
    <mergeCell ref="C24:F24"/>
    <mergeCell ref="H24:K24"/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0">
      <selection activeCell="P12" sqref="P12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66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67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1996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11.1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2.9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11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25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100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286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5.7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72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73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21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0.2298611111111111</v>
      </c>
      <c r="G22" s="27"/>
      <c r="H22" s="59"/>
      <c r="I22" s="47"/>
      <c r="J22" s="47"/>
      <c r="K22" s="47"/>
      <c r="M22" s="3">
        <f>IF(AND(N22=0,O22=0),"",N22*60+O22)</f>
        <v>331</v>
      </c>
      <c r="N22" s="3">
        <f>HOUR(F22)</f>
        <v>5</v>
      </c>
      <c r="O22" s="3">
        <f>MINUTE(F22)</f>
        <v>31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240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1:F1"/>
    <mergeCell ref="G1:K1"/>
    <mergeCell ref="A2:E2"/>
    <mergeCell ref="F2:K2"/>
    <mergeCell ref="B4:D4"/>
    <mergeCell ref="F4:G4"/>
    <mergeCell ref="I4:K4"/>
    <mergeCell ref="A5:K5"/>
    <mergeCell ref="B6:G6"/>
    <mergeCell ref="H6:K8"/>
    <mergeCell ref="B7:G7"/>
    <mergeCell ref="B8:D8"/>
    <mergeCell ref="E8:G8"/>
    <mergeCell ref="A9:G9"/>
    <mergeCell ref="H9:K9"/>
    <mergeCell ref="A10:B10"/>
    <mergeCell ref="C10:E10"/>
    <mergeCell ref="F10:G10"/>
    <mergeCell ref="H10:I10"/>
    <mergeCell ref="J10:K10"/>
    <mergeCell ref="H11:I11"/>
    <mergeCell ref="J11:K11"/>
    <mergeCell ref="C12:E12"/>
    <mergeCell ref="H12:I12"/>
    <mergeCell ref="J12:K12"/>
    <mergeCell ref="H13:I13"/>
    <mergeCell ref="J13:K13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H18:I18"/>
    <mergeCell ref="J18:K18"/>
    <mergeCell ref="C19:E19"/>
    <mergeCell ref="H19:I19"/>
    <mergeCell ref="J19:K19"/>
    <mergeCell ref="C20:E20"/>
    <mergeCell ref="H20:I20"/>
    <mergeCell ref="J20:K20"/>
    <mergeCell ref="H21:I21"/>
    <mergeCell ref="J21:K21"/>
    <mergeCell ref="C22:E22"/>
    <mergeCell ref="H22:I22"/>
    <mergeCell ref="J22:K22"/>
    <mergeCell ref="H27:I27"/>
    <mergeCell ref="J27:K27"/>
    <mergeCell ref="C23:E23"/>
    <mergeCell ref="H23:I23"/>
    <mergeCell ref="J23:K23"/>
    <mergeCell ref="A24:B24"/>
    <mergeCell ref="C24:F24"/>
    <mergeCell ref="H24:K24"/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9">
      <selection activeCell="P11" sqref="P11:P24"/>
    </sheetView>
  </sheetViews>
  <sheetFormatPr defaultColWidth="9.140625" defaultRowHeight="12.75"/>
  <cols>
    <col min="1" max="1" width="21.421875" style="1" customWidth="1"/>
    <col min="2" max="2" width="7.57421875" style="1" customWidth="1"/>
    <col min="3" max="5" width="8.57421875" style="1" customWidth="1"/>
    <col min="6" max="6" width="8.8515625" style="1" customWidth="1"/>
    <col min="7" max="7" width="9.4218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5.7109375" style="1" customWidth="1"/>
    <col min="12" max="12" width="9.140625" style="1" customWidth="1"/>
    <col min="13" max="15" width="0" style="1" hidden="1" customWidth="1"/>
    <col min="16" max="16384" width="9.140625" style="1" customWidth="1"/>
  </cols>
  <sheetData>
    <row r="1" spans="1:11" ht="19.5" customHeight="1">
      <c r="A1" s="86" t="s">
        <v>25</v>
      </c>
      <c r="B1" s="86"/>
      <c r="C1" s="86"/>
      <c r="D1" s="86"/>
      <c r="E1" s="86"/>
      <c r="F1" s="86"/>
      <c r="G1" s="87" t="s">
        <v>22</v>
      </c>
      <c r="H1" s="88"/>
      <c r="I1" s="88"/>
      <c r="J1" s="88"/>
      <c r="K1" s="89"/>
    </row>
    <row r="2" spans="1:11" ht="19.5" customHeight="1">
      <c r="A2" s="90" t="s">
        <v>51</v>
      </c>
      <c r="B2" s="90"/>
      <c r="C2" s="90"/>
      <c r="D2" s="90"/>
      <c r="E2" s="90"/>
      <c r="F2" s="91" t="s">
        <v>41</v>
      </c>
      <c r="G2" s="91"/>
      <c r="H2" s="91"/>
      <c r="I2" s="91"/>
      <c r="J2" s="91"/>
      <c r="K2" s="91"/>
    </row>
    <row r="3" spans="1:11" ht="19.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" t="s">
        <v>36</v>
      </c>
      <c r="B4" s="92"/>
      <c r="C4" s="93"/>
      <c r="D4" s="94"/>
      <c r="E4" s="7" t="s">
        <v>37</v>
      </c>
      <c r="F4" s="92"/>
      <c r="G4" s="93"/>
      <c r="H4" s="7" t="s">
        <v>38</v>
      </c>
      <c r="I4" s="64"/>
      <c r="J4" s="65"/>
      <c r="K4" s="59"/>
    </row>
    <row r="5" spans="1:1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8" t="s">
        <v>23</v>
      </c>
      <c r="B6" s="76" t="s">
        <v>65</v>
      </c>
      <c r="C6" s="76"/>
      <c r="D6" s="76"/>
      <c r="E6" s="76"/>
      <c r="F6" s="76"/>
      <c r="G6" s="76"/>
      <c r="H6" s="77" t="s">
        <v>49</v>
      </c>
      <c r="I6" s="78"/>
      <c r="J6" s="78"/>
      <c r="K6" s="79"/>
    </row>
    <row r="7" spans="1:11" ht="19.5" customHeight="1">
      <c r="A7" s="8" t="s">
        <v>24</v>
      </c>
      <c r="B7" s="76" t="s">
        <v>64</v>
      </c>
      <c r="C7" s="76"/>
      <c r="D7" s="76"/>
      <c r="E7" s="76"/>
      <c r="F7" s="76"/>
      <c r="G7" s="76"/>
      <c r="H7" s="80"/>
      <c r="I7" s="81"/>
      <c r="J7" s="81"/>
      <c r="K7" s="82"/>
    </row>
    <row r="8" spans="1:11" ht="19.5" customHeight="1">
      <c r="A8" s="8" t="s">
        <v>12</v>
      </c>
      <c r="B8" s="76"/>
      <c r="C8" s="76"/>
      <c r="D8" s="76"/>
      <c r="E8" s="76">
        <v>2004</v>
      </c>
      <c r="F8" s="76"/>
      <c r="G8" s="76"/>
      <c r="H8" s="83"/>
      <c r="I8" s="84"/>
      <c r="J8" s="84"/>
      <c r="K8" s="85"/>
    </row>
    <row r="9" spans="1:11" ht="19.5" customHeight="1" thickBot="1">
      <c r="A9" s="64"/>
      <c r="B9" s="65"/>
      <c r="C9" s="65"/>
      <c r="D9" s="65"/>
      <c r="E9" s="65"/>
      <c r="F9" s="66"/>
      <c r="G9" s="67"/>
      <c r="H9" s="68" t="s">
        <v>31</v>
      </c>
      <c r="I9" s="68"/>
      <c r="J9" s="68"/>
      <c r="K9" s="68"/>
    </row>
    <row r="10" spans="1:11" ht="19.5" customHeight="1" thickBot="1">
      <c r="A10" s="69" t="s">
        <v>11</v>
      </c>
      <c r="B10" s="70"/>
      <c r="C10" s="71" t="s">
        <v>47</v>
      </c>
      <c r="D10" s="72"/>
      <c r="E10" s="72"/>
      <c r="F10" s="73" t="s">
        <v>46</v>
      </c>
      <c r="G10" s="74"/>
      <c r="H10" s="44" t="s">
        <v>23</v>
      </c>
      <c r="I10" s="75"/>
      <c r="J10" s="75" t="s">
        <v>30</v>
      </c>
      <c r="K10" s="75"/>
    </row>
    <row r="11" spans="1:11" ht="19.5" customHeight="1">
      <c r="A11" s="9"/>
      <c r="B11" s="10" t="s">
        <v>21</v>
      </c>
      <c r="C11" s="11" t="s">
        <v>50</v>
      </c>
      <c r="D11" s="11" t="s">
        <v>27</v>
      </c>
      <c r="E11" s="12" t="s">
        <v>28</v>
      </c>
      <c r="F11" s="21" t="s">
        <v>39</v>
      </c>
      <c r="G11" s="22" t="s">
        <v>40</v>
      </c>
      <c r="H11" s="59"/>
      <c r="I11" s="47"/>
      <c r="J11" s="47"/>
      <c r="K11" s="47"/>
    </row>
    <row r="12" spans="1:11" ht="19.5" customHeight="1">
      <c r="A12" s="14" t="s">
        <v>0</v>
      </c>
      <c r="B12" s="11" t="s">
        <v>19</v>
      </c>
      <c r="C12" s="62"/>
      <c r="D12" s="63"/>
      <c r="E12" s="63"/>
      <c r="F12" s="23">
        <v>10.28</v>
      </c>
      <c r="G12" s="24"/>
      <c r="H12" s="59"/>
      <c r="I12" s="47"/>
      <c r="J12" s="47"/>
      <c r="K12" s="47"/>
    </row>
    <row r="13" spans="1:11" ht="19.5" customHeight="1">
      <c r="A13" s="14" t="s">
        <v>1</v>
      </c>
      <c r="B13" s="11" t="s">
        <v>20</v>
      </c>
      <c r="C13" s="16"/>
      <c r="D13" s="16"/>
      <c r="E13" s="15"/>
      <c r="F13" s="23">
        <v>3.1</v>
      </c>
      <c r="G13" s="25"/>
      <c r="H13" s="50"/>
      <c r="I13" s="47"/>
      <c r="J13" s="47"/>
      <c r="K13" s="47"/>
    </row>
    <row r="14" spans="1:11" ht="19.5" customHeight="1">
      <c r="A14" s="14" t="s">
        <v>2</v>
      </c>
      <c r="B14" s="11" t="s">
        <v>20</v>
      </c>
      <c r="C14" s="16"/>
      <c r="D14" s="16"/>
      <c r="E14" s="15"/>
      <c r="F14" s="23">
        <v>10.3</v>
      </c>
      <c r="G14" s="25"/>
      <c r="H14" s="50"/>
      <c r="I14" s="47"/>
      <c r="J14" s="47"/>
      <c r="K14" s="47"/>
    </row>
    <row r="15" spans="1:11" ht="19.5" customHeight="1">
      <c r="A15" s="14" t="s">
        <v>3</v>
      </c>
      <c r="B15" s="11" t="s">
        <v>26</v>
      </c>
      <c r="C15" s="60"/>
      <c r="D15" s="61"/>
      <c r="E15" s="61"/>
      <c r="F15" s="26">
        <v>28</v>
      </c>
      <c r="G15" s="25"/>
      <c r="H15" s="50"/>
      <c r="I15" s="47"/>
      <c r="J15" s="47"/>
      <c r="K15" s="47"/>
    </row>
    <row r="16" spans="1:11" ht="19.5" customHeight="1">
      <c r="A16" s="17" t="s">
        <v>8</v>
      </c>
      <c r="B16" s="11" t="s">
        <v>20</v>
      </c>
      <c r="C16" s="55"/>
      <c r="D16" s="56"/>
      <c r="E16" s="56"/>
      <c r="F16" s="26">
        <v>50</v>
      </c>
      <c r="G16" s="27"/>
      <c r="H16" s="59"/>
      <c r="I16" s="47"/>
      <c r="J16" s="47"/>
      <c r="K16" s="47"/>
    </row>
    <row r="17" spans="1:11" ht="19.5" customHeight="1">
      <c r="A17" s="17" t="s">
        <v>7</v>
      </c>
      <c r="B17" s="11" t="s">
        <v>26</v>
      </c>
      <c r="C17" s="55"/>
      <c r="D17" s="56"/>
      <c r="E17" s="56"/>
      <c r="F17" s="26">
        <v>168</v>
      </c>
      <c r="G17" s="27"/>
      <c r="H17" s="50"/>
      <c r="I17" s="47"/>
      <c r="J17" s="47"/>
      <c r="K17" s="47"/>
    </row>
    <row r="18" spans="1:11" ht="19.5" customHeight="1">
      <c r="A18" s="14" t="s">
        <v>4</v>
      </c>
      <c r="B18" s="11" t="s">
        <v>20</v>
      </c>
      <c r="C18" s="16"/>
      <c r="D18" s="16"/>
      <c r="E18" s="15"/>
      <c r="F18" s="23">
        <v>4.9</v>
      </c>
      <c r="G18" s="25"/>
      <c r="H18" s="50"/>
      <c r="I18" s="47"/>
      <c r="J18" s="47"/>
      <c r="K18" s="47"/>
    </row>
    <row r="19" spans="1:11" ht="19.5" customHeight="1">
      <c r="A19" s="14" t="s">
        <v>5</v>
      </c>
      <c r="B19" s="11" t="s">
        <v>26</v>
      </c>
      <c r="C19" s="55"/>
      <c r="D19" s="56"/>
      <c r="E19" s="56"/>
      <c r="F19" s="26">
        <v>55</v>
      </c>
      <c r="G19" s="25"/>
      <c r="H19" s="50"/>
      <c r="I19" s="47"/>
      <c r="J19" s="47"/>
      <c r="K19" s="47"/>
    </row>
    <row r="20" spans="1:11" ht="19.5" customHeight="1">
      <c r="A20" s="14" t="s">
        <v>35</v>
      </c>
      <c r="B20" s="11" t="s">
        <v>26</v>
      </c>
      <c r="C20" s="55"/>
      <c r="D20" s="56"/>
      <c r="E20" s="56"/>
      <c r="F20" s="26">
        <v>85</v>
      </c>
      <c r="G20" s="25"/>
      <c r="H20" s="50"/>
      <c r="I20" s="47"/>
      <c r="J20" s="47"/>
      <c r="K20" s="47"/>
    </row>
    <row r="21" spans="1:11" ht="19.5" customHeight="1">
      <c r="A21" s="14" t="s">
        <v>6</v>
      </c>
      <c r="B21" s="11" t="s">
        <v>20</v>
      </c>
      <c r="C21" s="16"/>
      <c r="D21" s="16"/>
      <c r="E21" s="15"/>
      <c r="F21" s="23">
        <v>25.2</v>
      </c>
      <c r="G21" s="25"/>
      <c r="H21" s="50"/>
      <c r="I21" s="47"/>
      <c r="J21" s="47"/>
      <c r="K21" s="47"/>
    </row>
    <row r="22" spans="1:15" ht="19.5" customHeight="1">
      <c r="A22" s="17" t="s">
        <v>9</v>
      </c>
      <c r="B22" s="11" t="s">
        <v>48</v>
      </c>
      <c r="C22" s="57"/>
      <c r="D22" s="58"/>
      <c r="E22" s="58"/>
      <c r="F22" s="32">
        <v>0.2354166666666667</v>
      </c>
      <c r="G22" s="27"/>
      <c r="H22" s="59"/>
      <c r="I22" s="47"/>
      <c r="J22" s="47"/>
      <c r="K22" s="47"/>
      <c r="M22" s="3">
        <f>IF(AND(N22=0,O22=0),"",N22*60+O22)</f>
        <v>339</v>
      </c>
      <c r="N22" s="3">
        <f>HOUR(F22)</f>
        <v>5</v>
      </c>
      <c r="O22" s="3">
        <f>MINUTE(F22)</f>
        <v>39</v>
      </c>
    </row>
    <row r="23" spans="1:11" ht="19.5" customHeight="1" thickBot="1">
      <c r="A23" s="17" t="s">
        <v>10</v>
      </c>
      <c r="B23" s="11" t="s">
        <v>20</v>
      </c>
      <c r="C23" s="48"/>
      <c r="D23" s="49"/>
      <c r="E23" s="49"/>
      <c r="F23" s="29">
        <v>250</v>
      </c>
      <c r="G23" s="30"/>
      <c r="H23" s="50"/>
      <c r="I23" s="47"/>
      <c r="J23" s="47"/>
      <c r="K23" s="47"/>
    </row>
    <row r="24" spans="1:11" ht="19.5" customHeight="1" thickBot="1">
      <c r="A24" s="47"/>
      <c r="B24" s="47"/>
      <c r="C24" s="51" t="s">
        <v>29</v>
      </c>
      <c r="D24" s="52"/>
      <c r="E24" s="52"/>
      <c r="F24" s="52"/>
      <c r="G24" s="31"/>
      <c r="H24" s="53"/>
      <c r="I24" s="53"/>
      <c r="J24" s="53"/>
      <c r="K24" s="54"/>
    </row>
    <row r="25" spans="1:11" ht="19.5" customHeight="1">
      <c r="A25" s="4"/>
      <c r="B25" s="4"/>
      <c r="C25" s="5"/>
      <c r="D25" s="5"/>
      <c r="E25" s="5"/>
      <c r="F25" s="5"/>
      <c r="G25" s="5"/>
      <c r="H25" s="13" t="s">
        <v>42</v>
      </c>
      <c r="I25" s="13" t="s">
        <v>43</v>
      </c>
      <c r="J25" s="13" t="s">
        <v>44</v>
      </c>
      <c r="K25" s="13" t="s">
        <v>45</v>
      </c>
    </row>
    <row r="26" spans="1:11" ht="19.5" customHeight="1">
      <c r="A26" s="43" t="s">
        <v>18</v>
      </c>
      <c r="B26" s="44"/>
      <c r="C26" s="43" t="s">
        <v>13</v>
      </c>
      <c r="D26" s="45"/>
      <c r="E26" s="44"/>
      <c r="F26" s="43" t="s">
        <v>14</v>
      </c>
      <c r="G26" s="45"/>
      <c r="H26" s="45"/>
      <c r="I26" s="45"/>
      <c r="J26" s="45"/>
      <c r="K26" s="44"/>
    </row>
    <row r="27" spans="1:11" ht="19.5" customHeight="1">
      <c r="A27" s="46"/>
      <c r="B27" s="46"/>
      <c r="C27" s="46"/>
      <c r="D27" s="46"/>
      <c r="E27" s="46"/>
      <c r="F27" s="47" t="s">
        <v>15</v>
      </c>
      <c r="G27" s="47"/>
      <c r="H27" s="47" t="s">
        <v>16</v>
      </c>
      <c r="I27" s="47"/>
      <c r="J27" s="47" t="s">
        <v>17</v>
      </c>
      <c r="K27" s="47"/>
    </row>
    <row r="28" spans="1:11" ht="19.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4"/>
      <c r="B29" s="4"/>
      <c r="C29" s="18"/>
      <c r="D29" s="18"/>
      <c r="E29" s="19"/>
      <c r="F29" s="20" t="s">
        <v>32</v>
      </c>
      <c r="G29" s="39" t="s">
        <v>33</v>
      </c>
      <c r="H29" s="40"/>
      <c r="I29" s="41" t="s">
        <v>34</v>
      </c>
      <c r="J29" s="41"/>
      <c r="K29" s="41"/>
    </row>
    <row r="30" spans="1:11" ht="19.5" customHeight="1">
      <c r="A30" s="4"/>
      <c r="B30" s="4"/>
      <c r="C30" s="5"/>
      <c r="D30" s="5"/>
      <c r="E30" s="5"/>
      <c r="F30" s="5"/>
      <c r="G30" s="42"/>
      <c r="H30" s="42"/>
      <c r="I30" s="42"/>
      <c r="J30" s="42"/>
      <c r="K30" s="42"/>
    </row>
    <row r="31" spans="1:11" ht="19.5" customHeight="1">
      <c r="A31" s="4"/>
      <c r="B31" s="4"/>
      <c r="C31" s="5"/>
      <c r="D31" s="5"/>
      <c r="E31" s="5"/>
      <c r="F31" s="5"/>
      <c r="G31" s="42"/>
      <c r="H31" s="42"/>
      <c r="I31" s="42"/>
      <c r="J31" s="42"/>
      <c r="K31" s="42"/>
    </row>
    <row r="32" spans="1:2" ht="19.5" customHeight="1">
      <c r="A32" s="2"/>
      <c r="B32" s="2"/>
    </row>
    <row r="33" ht="19.5" customHeight="1"/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</sheetData>
  <sheetProtection formatCells="0"/>
  <mergeCells count="69">
    <mergeCell ref="A1:F1"/>
    <mergeCell ref="G1:K1"/>
    <mergeCell ref="A2:E2"/>
    <mergeCell ref="F2:K2"/>
    <mergeCell ref="B4:D4"/>
    <mergeCell ref="F4:G4"/>
    <mergeCell ref="I4:K4"/>
    <mergeCell ref="A5:K5"/>
    <mergeCell ref="B6:G6"/>
    <mergeCell ref="H6:K8"/>
    <mergeCell ref="B7:G7"/>
    <mergeCell ref="B8:D8"/>
    <mergeCell ref="E8:G8"/>
    <mergeCell ref="A9:G9"/>
    <mergeCell ref="H9:K9"/>
    <mergeCell ref="A10:B10"/>
    <mergeCell ref="C10:E10"/>
    <mergeCell ref="F10:G10"/>
    <mergeCell ref="H10:I10"/>
    <mergeCell ref="J10:K10"/>
    <mergeCell ref="H11:I11"/>
    <mergeCell ref="J11:K11"/>
    <mergeCell ref="C12:E12"/>
    <mergeCell ref="H12:I12"/>
    <mergeCell ref="J12:K12"/>
    <mergeCell ref="H13:I13"/>
    <mergeCell ref="J13:K13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H18:I18"/>
    <mergeCell ref="J18:K18"/>
    <mergeCell ref="C19:E19"/>
    <mergeCell ref="H19:I19"/>
    <mergeCell ref="J19:K19"/>
    <mergeCell ref="C20:E20"/>
    <mergeCell ref="H20:I20"/>
    <mergeCell ref="J20:K20"/>
    <mergeCell ref="H21:I21"/>
    <mergeCell ref="J21:K21"/>
    <mergeCell ref="C22:E22"/>
    <mergeCell ref="H22:I22"/>
    <mergeCell ref="J22:K22"/>
    <mergeCell ref="H27:I27"/>
    <mergeCell ref="J27:K27"/>
    <mergeCell ref="C23:E23"/>
    <mergeCell ref="H23:I23"/>
    <mergeCell ref="J23:K23"/>
    <mergeCell ref="A24:B24"/>
    <mergeCell ref="C24:F24"/>
    <mergeCell ref="H24:K24"/>
    <mergeCell ref="G29:H29"/>
    <mergeCell ref="I29:K29"/>
    <mergeCell ref="G30:H31"/>
    <mergeCell ref="I30:K31"/>
    <mergeCell ref="A26:B26"/>
    <mergeCell ref="C26:E26"/>
    <mergeCell ref="F26:K26"/>
    <mergeCell ref="A27:B27"/>
    <mergeCell ref="C27:E27"/>
    <mergeCell ref="F27:G27"/>
  </mergeCells>
  <dataValidations count="1">
    <dataValidation allowBlank="1" showInputMessage="1" showErrorMessage="1" error="sem nepiš" sqref="G13:G23"/>
  </dataValidations>
  <printOptions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SIVT</cp:lastModifiedBy>
  <cp:lastPrinted>2010-08-31T11:25:12Z</cp:lastPrinted>
  <dcterms:created xsi:type="dcterms:W3CDTF">2009-09-23T21:29:01Z</dcterms:created>
  <dcterms:modified xsi:type="dcterms:W3CDTF">2013-09-24T13:00:20Z</dcterms:modified>
  <cp:category/>
  <cp:version/>
  <cp:contentType/>
  <cp:contentStatus/>
</cp:coreProperties>
</file>